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Kike Compu\Job\Cafam\2025\Notas\"/>
    </mc:Choice>
  </mc:AlternateContent>
  <xr:revisionPtr revIDLastSave="0" documentId="13_ncr:1_{8E2C51E9-54DB-48FF-BBAD-23D014BE3B8C}" xr6:coauthVersionLast="47" xr6:coauthVersionMax="47" xr10:uidLastSave="{00000000-0000-0000-0000-000000000000}"/>
  <bookViews>
    <workbookView xWindow="28680" yWindow="-120" windowWidth="29040" windowHeight="15840" activeTab="6" xr2:uid="{00000000-000D-0000-FFFF-FFFF00000000}"/>
  </bookViews>
  <sheets>
    <sheet name="6B" sheetId="14" r:id="rId1"/>
    <sheet name="7A" sheetId="24" r:id="rId2"/>
    <sheet name="7B" sheetId="25" r:id="rId3"/>
    <sheet name="8A" sheetId="26" r:id="rId4"/>
    <sheet name="8B" sheetId="27" r:id="rId5"/>
    <sheet name="9A" sheetId="28" r:id="rId6"/>
    <sheet name="Book" sheetId="29" r:id="rId7"/>
  </sheets>
  <definedNames>
    <definedName name="_xlnm._FilterDatabase" localSheetId="0" hidden="1">'6B'!$N$1:$N$55</definedName>
    <definedName name="_xlnm._FilterDatabase" localSheetId="1" hidden="1">'7A'!$O$1:$O$60</definedName>
    <definedName name="_xlnm._FilterDatabase" localSheetId="2" hidden="1">'7B'!$O$1:$O$59</definedName>
    <definedName name="_xlnm._FilterDatabase" localSheetId="3" hidden="1">'8A'!$O$1:$O$41</definedName>
    <definedName name="_xlnm._FilterDatabase" localSheetId="4" hidden="1">'8B'!$O$1:$O$42</definedName>
    <definedName name="_xlnm._FilterDatabase" localSheetId="5" hidden="1">'9A'!$S$1:$S$48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4" l="1"/>
  <c r="C6" i="24"/>
  <c r="C7" i="24"/>
  <c r="C8" i="24"/>
  <c r="C9" i="24"/>
  <c r="C10" i="24"/>
  <c r="C11" i="24"/>
  <c r="C12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" i="24"/>
  <c r="C5" i="28" l="1"/>
  <c r="C6" i="28"/>
  <c r="C7" i="28"/>
  <c r="C8" i="28"/>
  <c r="C9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4" i="28"/>
  <c r="Q5" i="28" l="1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37" i="28"/>
  <c r="Q4" i="28"/>
  <c r="C5" i="27"/>
  <c r="P5" i="27" s="1"/>
  <c r="C6" i="27"/>
  <c r="P6" i="27" s="1"/>
  <c r="C7" i="27"/>
  <c r="P7" i="27" s="1"/>
  <c r="C8" i="27"/>
  <c r="P8" i="27" s="1"/>
  <c r="C9" i="27"/>
  <c r="P9" i="27" s="1"/>
  <c r="C10" i="27"/>
  <c r="P10" i="27" s="1"/>
  <c r="C11" i="27"/>
  <c r="P11" i="27" s="1"/>
  <c r="C12" i="27"/>
  <c r="P12" i="27" s="1"/>
  <c r="C13" i="27"/>
  <c r="P13" i="27" s="1"/>
  <c r="C14" i="27"/>
  <c r="P14" i="27" s="1"/>
  <c r="C15" i="27"/>
  <c r="P15" i="27" s="1"/>
  <c r="C16" i="27"/>
  <c r="P16" i="27" s="1"/>
  <c r="C17" i="27"/>
  <c r="P17" i="27" s="1"/>
  <c r="C18" i="27"/>
  <c r="P18" i="27" s="1"/>
  <c r="C19" i="27"/>
  <c r="P19" i="27" s="1"/>
  <c r="C20" i="27"/>
  <c r="P20" i="27" s="1"/>
  <c r="C21" i="27"/>
  <c r="P21" i="27" s="1"/>
  <c r="C22" i="27"/>
  <c r="P22" i="27" s="1"/>
  <c r="C23" i="27"/>
  <c r="P23" i="27" s="1"/>
  <c r="C24" i="27"/>
  <c r="P24" i="27" s="1"/>
  <c r="C25" i="27"/>
  <c r="P25" i="27" s="1"/>
  <c r="C26" i="27"/>
  <c r="P26" i="27" s="1"/>
  <c r="C27" i="27"/>
  <c r="P27" i="27" s="1"/>
  <c r="C28" i="27"/>
  <c r="P28" i="27" s="1"/>
  <c r="C29" i="27"/>
  <c r="P29" i="27" s="1"/>
  <c r="C30" i="27"/>
  <c r="P30" i="27" s="1"/>
  <c r="C31" i="27"/>
  <c r="P31" i="27" s="1"/>
  <c r="C32" i="27"/>
  <c r="P32" i="27" s="1"/>
  <c r="C33" i="27"/>
  <c r="P33" i="27" s="1"/>
  <c r="C34" i="27"/>
  <c r="P34" i="27" s="1"/>
  <c r="C35" i="27"/>
  <c r="P35" i="27" s="1"/>
  <c r="C36" i="27"/>
  <c r="P36" i="27" s="1"/>
  <c r="C37" i="27"/>
  <c r="P37" i="27" s="1"/>
  <c r="C38" i="27"/>
  <c r="P38" i="27" s="1"/>
  <c r="C39" i="27"/>
  <c r="P39" i="27" s="1"/>
  <c r="C4" i="27"/>
  <c r="P4" i="27" s="1"/>
  <c r="C5" i="26"/>
  <c r="P5" i="26" s="1"/>
  <c r="C6" i="26"/>
  <c r="P6" i="26" s="1"/>
  <c r="C7" i="26"/>
  <c r="P7" i="26" s="1"/>
  <c r="C8" i="26"/>
  <c r="P8" i="26" s="1"/>
  <c r="C9" i="26"/>
  <c r="P9" i="26" s="1"/>
  <c r="C10" i="26"/>
  <c r="P10" i="26" s="1"/>
  <c r="C11" i="26"/>
  <c r="P11" i="26" s="1"/>
  <c r="C12" i="26"/>
  <c r="P12" i="26" s="1"/>
  <c r="C13" i="26"/>
  <c r="P13" i="26" s="1"/>
  <c r="C14" i="26"/>
  <c r="P14" i="26" s="1"/>
  <c r="C15" i="26"/>
  <c r="P15" i="26" s="1"/>
  <c r="C16" i="26"/>
  <c r="P16" i="26" s="1"/>
  <c r="C17" i="26"/>
  <c r="P17" i="26" s="1"/>
  <c r="C18" i="26"/>
  <c r="P18" i="26" s="1"/>
  <c r="C19" i="26"/>
  <c r="P19" i="26" s="1"/>
  <c r="C20" i="26"/>
  <c r="P20" i="26" s="1"/>
  <c r="C21" i="26"/>
  <c r="P21" i="26" s="1"/>
  <c r="C22" i="26"/>
  <c r="P22" i="26" s="1"/>
  <c r="C23" i="26"/>
  <c r="P23" i="26" s="1"/>
  <c r="C24" i="26"/>
  <c r="P24" i="26" s="1"/>
  <c r="C25" i="26"/>
  <c r="P25" i="26" s="1"/>
  <c r="C26" i="26"/>
  <c r="P26" i="26" s="1"/>
  <c r="C27" i="26"/>
  <c r="P27" i="26" s="1"/>
  <c r="C28" i="26"/>
  <c r="P28" i="26" s="1"/>
  <c r="C29" i="26"/>
  <c r="P29" i="26" s="1"/>
  <c r="C30" i="26"/>
  <c r="P30" i="26" s="1"/>
  <c r="C31" i="26"/>
  <c r="P31" i="26" s="1"/>
  <c r="C32" i="26"/>
  <c r="P32" i="26" s="1"/>
  <c r="C33" i="26"/>
  <c r="P33" i="26" s="1"/>
  <c r="C34" i="26"/>
  <c r="P34" i="26" s="1"/>
  <c r="C35" i="26"/>
  <c r="P35" i="26" s="1"/>
  <c r="C36" i="26"/>
  <c r="P36" i="26" s="1"/>
  <c r="C37" i="26"/>
  <c r="P37" i="26" s="1"/>
  <c r="C38" i="26"/>
  <c r="P38" i="26" s="1"/>
  <c r="C39" i="26"/>
  <c r="P39" i="26" s="1"/>
  <c r="C40" i="26"/>
  <c r="P40" i="26" s="1"/>
  <c r="C4" i="26"/>
  <c r="O41" i="24"/>
  <c r="O42" i="24"/>
  <c r="C5" i="25"/>
  <c r="C6" i="25"/>
  <c r="C7" i="25"/>
  <c r="C8" i="25"/>
  <c r="O8" i="25" s="1"/>
  <c r="C9" i="25"/>
  <c r="O9" i="25" s="1"/>
  <c r="C10" i="25"/>
  <c r="O10" i="25" s="1"/>
  <c r="C11" i="25"/>
  <c r="O11" i="25" s="1"/>
  <c r="C12" i="25"/>
  <c r="O12" i="25" s="1"/>
  <c r="C13" i="25"/>
  <c r="C14" i="25"/>
  <c r="O14" i="25" s="1"/>
  <c r="C15" i="25"/>
  <c r="O15" i="25" s="1"/>
  <c r="C16" i="25"/>
  <c r="O16" i="25" s="1"/>
  <c r="C17" i="25"/>
  <c r="O17" i="25" s="1"/>
  <c r="C18" i="25"/>
  <c r="O18" i="25" s="1"/>
  <c r="C19" i="25"/>
  <c r="O19" i="25" s="1"/>
  <c r="C20" i="25"/>
  <c r="O20" i="25" s="1"/>
  <c r="C21" i="25"/>
  <c r="O21" i="25" s="1"/>
  <c r="C22" i="25"/>
  <c r="O22" i="25" s="1"/>
  <c r="C23" i="25"/>
  <c r="O23" i="25" s="1"/>
  <c r="C24" i="25"/>
  <c r="O24" i="25" s="1"/>
  <c r="C25" i="25"/>
  <c r="O25" i="25" s="1"/>
  <c r="C26" i="25"/>
  <c r="O26" i="25" s="1"/>
  <c r="C27" i="25"/>
  <c r="O27" i="25" s="1"/>
  <c r="C28" i="25"/>
  <c r="O28" i="25" s="1"/>
  <c r="C29" i="25"/>
  <c r="O29" i="25" s="1"/>
  <c r="C30" i="25"/>
  <c r="C31" i="25"/>
  <c r="C32" i="25"/>
  <c r="C33" i="25"/>
  <c r="O33" i="25" s="1"/>
  <c r="C34" i="25"/>
  <c r="O34" i="25" s="1"/>
  <c r="C35" i="25"/>
  <c r="O35" i="25" s="1"/>
  <c r="C36" i="25"/>
  <c r="O36" i="25" s="1"/>
  <c r="C37" i="25"/>
  <c r="O37" i="25" s="1"/>
  <c r="C38" i="25"/>
  <c r="O38" i="25" s="1"/>
  <c r="C39" i="25"/>
  <c r="O39" i="25" s="1"/>
  <c r="C40" i="25"/>
  <c r="O40" i="25" s="1"/>
  <c r="C41" i="25"/>
  <c r="O41" i="25" s="1"/>
  <c r="C42" i="25"/>
  <c r="O42" i="25" s="1"/>
  <c r="C43" i="25"/>
  <c r="O43" i="25" s="1"/>
  <c r="C4" i="25"/>
  <c r="O4" i="25" s="1"/>
  <c r="O6" i="24"/>
  <c r="O8" i="24"/>
  <c r="O10" i="24"/>
  <c r="O11" i="24"/>
  <c r="O12" i="24"/>
  <c r="O13" i="24"/>
  <c r="O16" i="24"/>
  <c r="O17" i="24"/>
  <c r="O18" i="24"/>
  <c r="O19" i="24"/>
  <c r="O20" i="24"/>
  <c r="O21" i="24"/>
  <c r="O22" i="24"/>
  <c r="O24" i="24"/>
  <c r="O25" i="24"/>
  <c r="O26" i="24"/>
  <c r="O27" i="24"/>
  <c r="O28" i="24"/>
  <c r="O29" i="24"/>
  <c r="O30" i="24"/>
  <c r="O31" i="24"/>
  <c r="O33" i="24"/>
  <c r="O34" i="24"/>
  <c r="O35" i="24"/>
  <c r="O36" i="24"/>
  <c r="O37" i="24"/>
  <c r="O38" i="24"/>
  <c r="O39" i="24"/>
  <c r="O40" i="24"/>
  <c r="O4" i="24"/>
  <c r="O5" i="25"/>
  <c r="O6" i="25"/>
  <c r="O7" i="25"/>
  <c r="O13" i="25"/>
  <c r="O30" i="25"/>
  <c r="O31" i="25"/>
  <c r="O32" i="25"/>
  <c r="O5" i="24"/>
  <c r="O7" i="24"/>
  <c r="O9" i="24"/>
  <c r="O14" i="24"/>
  <c r="O15" i="24"/>
  <c r="O23" i="24"/>
  <c r="O32" i="24"/>
  <c r="P4" i="26"/>
  <c r="C39" i="14"/>
  <c r="N39" i="14"/>
  <c r="C12" i="14"/>
  <c r="N12" i="14" s="1"/>
  <c r="C14" i="14"/>
  <c r="N14" i="14" s="1"/>
  <c r="C32" i="14"/>
  <c r="N32" i="14" s="1"/>
  <c r="C10" i="14"/>
  <c r="N10" i="14"/>
  <c r="C22" i="14"/>
  <c r="N22" i="14" s="1"/>
  <c r="C42" i="14"/>
  <c r="N42" i="14" s="1"/>
  <c r="C21" i="14"/>
  <c r="N21" i="14" s="1"/>
  <c r="C27" i="14"/>
  <c r="N27" i="14"/>
  <c r="C17" i="14"/>
  <c r="N17" i="14"/>
  <c r="C8" i="14"/>
  <c r="N8" i="14" s="1"/>
  <c r="C30" i="14"/>
  <c r="N30" i="14" s="1"/>
  <c r="C13" i="14"/>
  <c r="N13" i="14" s="1"/>
  <c r="C38" i="14"/>
  <c r="N38" i="14" s="1"/>
  <c r="C36" i="14"/>
  <c r="N36" i="14" s="1"/>
  <c r="C34" i="14"/>
  <c r="N34" i="14" s="1"/>
  <c r="C37" i="14"/>
  <c r="N37" i="14"/>
  <c r="C35" i="14"/>
  <c r="N35" i="14" s="1"/>
  <c r="C4" i="14"/>
  <c r="N4" i="14" s="1"/>
  <c r="C9" i="14"/>
  <c r="N9" i="14" s="1"/>
  <c r="C28" i="14"/>
  <c r="N28" i="14" s="1"/>
  <c r="C20" i="14"/>
  <c r="N20" i="14" s="1"/>
  <c r="C19" i="14"/>
  <c r="N19" i="14" s="1"/>
  <c r="C33" i="14"/>
  <c r="N33" i="14" s="1"/>
  <c r="C11" i="14"/>
  <c r="N11" i="14" s="1"/>
  <c r="C25" i="14"/>
  <c r="N25" i="14"/>
  <c r="C6" i="14"/>
  <c r="N6" i="14" s="1"/>
  <c r="C18" i="14"/>
  <c r="N18" i="14" s="1"/>
  <c r="C26" i="14"/>
  <c r="N26" i="14"/>
  <c r="C41" i="14"/>
  <c r="N41" i="14" s="1"/>
  <c r="C23" i="14"/>
  <c r="N23" i="14" s="1"/>
  <c r="C16" i="14"/>
  <c r="N16" i="14" s="1"/>
  <c r="C29" i="14"/>
  <c r="N29" i="14"/>
  <c r="C40" i="14"/>
  <c r="N40" i="14" s="1"/>
  <c r="C7" i="14"/>
  <c r="N7" i="14" s="1"/>
  <c r="C15" i="14"/>
  <c r="N15" i="14" s="1"/>
  <c r="C24" i="14"/>
  <c r="N24" i="14" s="1"/>
  <c r="C5" i="14"/>
  <c r="N5" i="14" s="1"/>
  <c r="C31" i="14"/>
  <c r="N3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R3" authorId="0" shapeId="0" xr:uid="{DD791BE3-F561-431B-8A73-46586B99971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Modals</t>
        </r>
      </text>
    </comment>
    <comment ref="S3" authorId="0" shapeId="0" xr:uid="{AEC51DC5-28EE-4F97-A947-5D25C4D352A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Conditional</t>
        </r>
      </text>
    </comment>
    <comment ref="T3" authorId="0" shapeId="0" xr:uid="{39BC067F-3175-4497-8F5A-9C045D2DEFB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Verbs</t>
        </r>
      </text>
    </comment>
    <comment ref="U3" authorId="0" shapeId="0" xr:uid="{DEF6D032-D0AF-4AB7-B567-3184946DAFB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Maths: Nota proporcionada por la docente Martha Amaya</t>
        </r>
      </text>
    </comment>
    <comment ref="C4" authorId="0" shapeId="0" xr:uid="{33905A28-5EC0-4F18-9FF7-9BBA4AF3D5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H4" authorId="0" shapeId="0" xr:uid="{7ED6D6C7-BE93-49C3-A9C5-FDD17D6EFBB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5" authorId="0" shapeId="0" xr:uid="{DBC7582F-B54B-43BF-BE58-CDF82BBFCD9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5BB54075-6EC3-4516-8A6C-DCAF84B89D3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</t>
        </r>
      </text>
    </comment>
    <comment ref="H5" authorId="0" shapeId="0" xr:uid="{00D315CE-8C5B-46B4-B666-16068972E36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6" authorId="0" shapeId="0" xr:uid="{F0859521-459F-4D1D-96FA-58EE4772767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7" authorId="0" shapeId="0" xr:uid="{49ADD612-80D0-4AC6-8B5B-7D356FCF3D6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7" authorId="0" shapeId="0" xr:uid="{F1DCB54A-61AC-4C85-9211-435EAB2530E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</t>
        </r>
      </text>
    </comment>
    <comment ref="C8" authorId="0" shapeId="0" xr:uid="{DE8BBCD9-0542-459A-86A3-E7CF6CBCDD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9" authorId="0" shapeId="0" xr:uid="{42E19725-92CE-47CD-B12D-0B9CCF715B0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0" authorId="0" shapeId="0" xr:uid="{3587D6C8-405B-453A-8E59-DA9D307442F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10" authorId="0" shapeId="0" xr:uid="{573A9BFF-6E42-4A41-A38C-6C0B2E70A40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1" authorId="0" shapeId="0" xr:uid="{721F2D8A-7DD7-42FF-A75C-0745C2C08A4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K11" authorId="0" shapeId="0" xr:uid="{6D8DA702-DF02-4EDA-A7C0-E5C660469C4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2" authorId="0" shapeId="0" xr:uid="{A564A7AE-4FDF-4DCC-BA28-6CD8537A8D4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3" authorId="0" shapeId="0" xr:uid="{92FC44D0-B201-4F54-AE2F-EE5131E03A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4" authorId="0" shapeId="0" xr:uid="{D2A81CE2-1D93-4EB5-8B24-D65807EDBD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5" authorId="0" shapeId="0" xr:uid="{279B4426-9EA1-4040-8229-0B9692D20E4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08571B3C-8990-4816-B9FF-8628E7003DF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6" authorId="0" shapeId="0" xr:uid="{0E3DF844-576E-416E-92C0-78E712C00F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7" authorId="0" shapeId="0" xr:uid="{9415A72B-D898-44B0-BA45-42A4CE6A848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8" authorId="0" shapeId="0" xr:uid="{668F33A9-7AF2-4BBD-81CB-7A5CE0C0C92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E79D1234-6DD3-4D77-ACC0-0DD8E7A2290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9" authorId="0" shapeId="0" xr:uid="{52C70FE7-7843-4E94-A131-0503F9ABC3B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19" authorId="0" shapeId="0" xr:uid="{804396D7-A8BB-4ADD-A4B3-7AE76B22CB5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K19" authorId="0" shapeId="0" xr:uid="{F9CCB279-0D9A-4763-9170-B8900065D6F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20" authorId="0" shapeId="0" xr:uid="{8435BE01-6EAB-4CFA-AE2E-0E019A3BBC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1" authorId="0" shapeId="0" xr:uid="{F79E511D-643A-4553-8B35-54DC302F27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2" authorId="0" shapeId="0" xr:uid="{036213AA-E6E8-4376-871E-EC2B2B0107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3" authorId="0" shapeId="0" xr:uid="{54F8985D-E2FE-4123-9761-164E2F8945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H23" authorId="0" shapeId="0" xr:uid="{6A33093F-98E5-4F66-9095-54CD8677CD9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J23" authorId="0" shapeId="0" xr:uid="{9193E74B-9B0B-4D5D-800E-D64FC1C8D1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MOCK</t>
        </r>
      </text>
    </comment>
    <comment ref="L23" authorId="0" shapeId="0" xr:uid="{73B12F9A-C0E1-4B78-AF42-0E079D7FC01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4" authorId="0" shapeId="0" xr:uid="{4A0E4626-1D63-441B-9286-6A98D59F954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F76FF013-7E3E-473D-97AE-00D68F1959B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L24" authorId="0" shapeId="0" xr:uid="{68F12D74-BA6A-41C7-85EE-FE84FCDCCBF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5" authorId="0" shapeId="0" xr:uid="{51F44FC8-E444-4BF4-96CC-36DE43F715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79F522A6-9B08-4241-90C3-F7705574B7B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25" authorId="0" shapeId="0" xr:uid="{9C6B812C-52B4-4468-876B-B6C1FE5D60E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25" authorId="0" shapeId="0" xr:uid="{D2D936B5-8411-403D-BFDE-B06C65A902D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6" authorId="0" shapeId="0" xr:uid="{86C1B24F-469A-4549-9290-9ABB55DDF07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26" authorId="0" shapeId="0" xr:uid="{2940FE75-5C8F-4A4C-8804-4EF1256A15E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7" authorId="0" shapeId="0" xr:uid="{0EDA8569-9CF8-4316-A327-E3B4F26F90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1956AAC2-B35C-4423-A81A-D862F1F50E0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L27" authorId="0" shapeId="0" xr:uid="{2CC86E55-436C-429D-B469-4393B06A7EA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8" authorId="0" shapeId="0" xr:uid="{6FCACA19-F17C-4DB5-887A-5BB37C32557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2766D69B-26AA-43E1-86FE-831DC8C941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K28" authorId="0" shapeId="0" xr:uid="{A37A7BB2-BED9-48E3-B2BA-C6A37D618EA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L28" authorId="0" shapeId="0" xr:uid="{E365CD0A-5F9A-4203-9CB1-C1BBE748395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9" authorId="0" shapeId="0" xr:uid="{8F1B4ADF-B417-44E6-B733-83E56272FB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D13C4A29-4CD2-4CA4-B071-6C4A854A67B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0" authorId="0" shapeId="0" xr:uid="{06ACC7BC-1C28-4285-96FA-B77D2268C39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31" authorId="0" shapeId="0" xr:uid="{04FA4EA0-628A-4F6A-8272-6B07619E772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31379211-4457-4CAB-B9A5-1039F39F1CA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K31" authorId="0" shapeId="0" xr:uid="{79BC850D-E7D6-4DCD-A3B2-0743122CD2F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L31" authorId="0" shapeId="0" xr:uid="{3D726433-9BF4-48E3-A3E3-CF566C782D0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K32" authorId="0" shapeId="0" xr:uid="{DC7099DA-169B-4576-AAB4-EC518D82C2D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33" authorId="0" shapeId="0" xr:uid="{ECDA33FD-CE60-4B63-A278-D9B1062F26B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4" authorId="0" shapeId="0" xr:uid="{B49B8B3A-7179-4274-B4C4-D62A228772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34" authorId="0" shapeId="0" xr:uid="{69751374-1AE0-4EC1-B88B-D1771E03D8A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6" authorId="0" shapeId="0" xr:uid="{72186213-FB95-4610-9E71-3281C1DA4E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EFCC3C28-C317-4A47-9CE7-B7BA9A31478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K36" authorId="0" shapeId="0" xr:uid="{802AF7EB-6F04-43BF-A2BA-3D1487D7E0A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37" authorId="0" shapeId="0" xr:uid="{C0193ED1-A8AD-4547-B33E-A3971377125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7" authorId="0" shapeId="0" xr:uid="{03253438-6319-4EF5-B571-1DF22932275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38" authorId="0" shapeId="0" xr:uid="{D65DA7AE-2248-4E50-85EE-52BE854BF7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C8049B47-1066-42B3-8A96-F6FC2E1EF9C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</t>
        </r>
      </text>
    </comment>
    <comment ref="K38" authorId="0" shapeId="0" xr:uid="{02F1E2BA-10BA-4850-AE13-FE7C5F7DB58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L38" authorId="0" shapeId="0" xr:uid="{5154E5F7-A594-496C-8027-748DA943536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9" authorId="0" shapeId="0" xr:uid="{D6216052-EC22-44B8-A7BB-F405BB44CC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39" authorId="0" shapeId="0" xr:uid="{43478A42-5E63-40BD-A670-ACF058B40A4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39" authorId="0" shapeId="0" xr:uid="{0786B26A-A71E-4348-8CD1-214CE7EC522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40" authorId="0" shapeId="0" xr:uid="{F148E3B6-C695-4210-9FFF-E74852C4FE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0" authorId="0" shapeId="0" xr:uid="{5338B326-DD67-4E7F-8A40-334693BC873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41" authorId="0" shapeId="0" xr:uid="{582B26EE-DD67-4BFB-81AA-574C0E7663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41" authorId="0" shapeId="0" xr:uid="{719F591A-266E-4402-8892-09B46DEBEED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K41" authorId="0" shapeId="0" xr:uid="{7AB8092F-78AB-450E-A0B4-9016D359C4E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en Pasivo</t>
        </r>
      </text>
    </comment>
    <comment ref="C42" authorId="0" shapeId="0" xr:uid="{2A217D7F-669E-40CC-87A4-4CFAD55DB4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42" authorId="0" shapeId="0" xr:uid="{708E2360-7525-4AFA-B134-20E7BFC8B96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45" authorId="0" shapeId="0" xr:uid="{FBBD2B51-21F9-4D7F-8DAB-94AD06813527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7" authorId="0" shapeId="0" xr:uid="{A3E5160B-18D1-457B-B7C2-D890DEEAC50B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Q3" authorId="0" shapeId="0" xr:uid="{85F44446-F876-4C5F-9AD9-48F55850AC7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Never-Ever</t>
        </r>
      </text>
    </comment>
    <comment ref="R3" authorId="0" shapeId="0" xr:uid="{EE20773D-DC40-42F2-A68E-377910AEDFF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Future tense</t>
        </r>
      </text>
    </comment>
    <comment ref="C4" authorId="0" shapeId="0" xr:uid="{00065AAC-2AB3-492D-B455-C500DC4ECEF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CE1E7C48-10EC-419C-A478-E0F384B4416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uso de celular, responsabilidad</t>
        </r>
      </text>
    </comment>
    <comment ref="C5" authorId="0" shapeId="0" xr:uid="{63696E39-3C15-4F36-91F7-B9A7FB7AACF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498D05DE-97E9-46EC-8F01-DD572FFE8AA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</t>
        </r>
      </text>
    </comment>
    <comment ref="C6" authorId="0" shapeId="0" xr:uid="{F5B9B397-C438-4DAB-AD9A-CDCCEA322A7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F6" authorId="0" shapeId="0" xr:uid="{9BDD7650-69BF-4E70-9C7A-3CF19054FD6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6" authorId="0" shapeId="0" xr:uid="{ED3662D3-A22E-4D92-B924-45946B0BE95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6" authorId="0" shapeId="0" xr:uid="{3B73766D-1968-4F97-8C7C-9E2D8BA3576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7" authorId="0" shapeId="0" xr:uid="{43AE458E-9CF6-4F7F-A750-61FB6D68502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7" authorId="0" shapeId="0" xr:uid="{CD769BBF-D9E5-4F9F-B47A-0BA64AB933D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8" authorId="0" shapeId="0" xr:uid="{4A0E2EC7-11FD-4022-AABA-FCDD78C66BE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E8BFCCF5-FB32-4AC1-B01E-266956795B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comer en clase, uso de celular, indisciplina, responsabilidad</t>
        </r>
      </text>
    </comment>
    <comment ref="F8" authorId="0" shapeId="0" xr:uid="{97740BD0-6192-47D9-B77B-65CBD5401E2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9" authorId="0" shapeId="0" xr:uid="{9BD3AAF7-4C64-4D7E-A566-42C6DF832D4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9" authorId="0" shapeId="0" xr:uid="{CCD72A89-9889-46F3-8194-76EDF90C536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0" authorId="0" shapeId="0" xr:uid="{BE40A77C-EFB4-4769-8F76-7DC4EDF123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C6777B03-DDFE-4935-81A3-AE737FA7AC1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indisciplina, responsabilidad</t>
        </r>
      </text>
    </comment>
    <comment ref="F10" authorId="0" shapeId="0" xr:uid="{1528700A-D952-4767-9286-BE5A70E1B72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10" authorId="0" shapeId="0" xr:uid="{236D6263-5ABF-470E-A1EE-C40BEB5C21D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M10" authorId="0" shapeId="0" xr:uid="{B90D31D4-EBC9-4687-BB4A-02773B01EB6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1" authorId="0" shapeId="0" xr:uid="{753E9B57-3C48-4122-B92B-40913BCFED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D4BAA568-DAAE-4BB2-99DD-C7366E96A98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F11" authorId="0" shapeId="0" xr:uid="{96E33925-F464-4C32-9A1E-CD0D92A97E8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11" authorId="0" shapeId="0" xr:uid="{10C25CF7-D421-4A4A-8ABB-DCFFC451248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12" authorId="0" shapeId="0" xr:uid="{606496C1-B59A-4625-856C-D2D3DEB67AE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3" authorId="0" shapeId="0" xr:uid="{29826BBC-A615-4182-8F02-AFE886F4024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13" authorId="0" shapeId="0" xr:uid="{9A21B7D6-F8F8-4BB5-898C-DA23A77F2AF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14" authorId="0" shapeId="0" xr:uid="{429B3856-0E49-445B-B464-EB1C387EC6E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D3AD6799-72A8-45F6-8981-AAA842173B1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uniforme</t>
        </r>
      </text>
    </comment>
    <comment ref="C15" authorId="0" shapeId="0" xr:uid="{387887C3-9645-4786-A6E8-F60FABE7678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DC65AD61-B4FC-4073-9486-AB4C7FB680E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uso de celular, indisciplina, responsabilidad, comer en clase</t>
        </r>
      </text>
    </comment>
    <comment ref="L15" authorId="0" shapeId="0" xr:uid="{00C0CCB4-5ACF-432F-9CA4-3575F576295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6" authorId="0" shapeId="0" xr:uid="{8521FD46-D439-48CF-B0CB-0F1D1C80EC5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FE4560DA-6BD0-468D-8A04-5D7CB26C940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I16" authorId="0" shapeId="0" xr:uid="{30981407-8222-4A82-94DB-35654A4DA9B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Cooking Class</t>
        </r>
      </text>
    </comment>
    <comment ref="C17" authorId="0" shapeId="0" xr:uid="{102E1AFD-2B7F-40CB-8439-AF5EF6E6FE0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BCC1FC74-5B79-4360-802F-70B7CE26883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17" authorId="0" shapeId="0" xr:uid="{D79D2BC4-8C97-43A0-8690-A32D83651B5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C18" authorId="0" shapeId="0" xr:uid="{A2E45A54-4037-40EA-B966-44F9D45BFB8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9" authorId="0" shapeId="0" xr:uid="{6E11F9CC-C9FD-41E3-B78B-4B23059440F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07DEFD54-7A2C-4F74-8259-8792FC37263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</t>
        </r>
      </text>
    </comment>
    <comment ref="L19" authorId="0" shapeId="0" xr:uid="{B2883A71-49DA-456A-B479-7289CE5CD78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20" authorId="0" shapeId="0" xr:uid="{22F8C0BC-2987-40C3-B224-349D91AFCC1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EF6A8761-18AF-474F-AED0-E450DEDE970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celular, responsabilidad</t>
        </r>
      </text>
    </comment>
    <comment ref="G20" authorId="0" shapeId="0" xr:uid="{A16D7570-B6E0-4F1D-985F-0BE598AAFC7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1" authorId="0" shapeId="0" xr:uid="{4E9D2255-88CC-4FC8-AA7F-FCC6717EF99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B5DEEED7-E7CD-43DA-A778-4B4B1B0769C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2" authorId="0" shapeId="0" xr:uid="{E8F3913A-A5EF-443B-9278-1EABDE741C7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2" authorId="0" shapeId="0" xr:uid="{A1C73119-2D0F-474E-9646-1CA8D0A0D07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3" authorId="0" shapeId="0" xr:uid="{E0621452-139F-4B66-A75E-FAAAC85CC7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3" authorId="0" shapeId="0" xr:uid="{C1F26BB5-1DD7-4618-8708-164B0987A35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indisciplina, comer en clase</t>
        </r>
      </text>
    </comment>
    <comment ref="G23" authorId="0" shapeId="0" xr:uid="{0937FEAE-97D4-41FE-B238-D6D934E3B68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4" authorId="0" shapeId="0" xr:uid="{C68CA483-EF21-48A3-B115-D859021E985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5" authorId="0" shapeId="0" xr:uid="{5BFE8E29-FFC5-4277-B7C5-9CB0727BF10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519F89A0-36D8-4952-A272-25740078952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Uso de celular, indisciplina, responsabilidad</t>
        </r>
      </text>
    </comment>
    <comment ref="C26" authorId="0" shapeId="0" xr:uid="{986544DD-AC8D-4FAC-B904-7F2D62860F5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6" authorId="0" shapeId="0" xr:uid="{D7C4BE91-1200-4074-B220-DCF9F7D50A1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responsabilidad</t>
        </r>
      </text>
    </comment>
    <comment ref="C27" authorId="0" shapeId="0" xr:uid="{5562C486-4B07-4113-83FF-175289AAAB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7" authorId="0" shapeId="0" xr:uid="{69CD5F2B-DE77-4D8C-8F11-08D5B5D5469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uso de celular</t>
        </r>
      </text>
    </comment>
    <comment ref="C28" authorId="0" shapeId="0" xr:uid="{36CD9F7F-3E7A-431C-834B-C6764839613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9" authorId="0" shapeId="0" xr:uid="{A5D782B7-80BE-44F4-A5E0-E1B4E44755C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9" authorId="0" shapeId="0" xr:uid="{F7C83030-3921-42B3-9422-47B8918FDCE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responsabilidad, indisciplina, comer en clase</t>
        </r>
      </text>
    </comment>
    <comment ref="C30" authorId="0" shapeId="0" xr:uid="{6FC37CA1-7A3A-4418-B9AE-B70603CD538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F491D85B-7702-4F45-9591-113BF42A413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responsabilidad</t>
        </r>
      </text>
    </comment>
    <comment ref="G30" authorId="0" shapeId="0" xr:uid="{6053EFD8-4E42-406B-AACA-6ECCBE36D3B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30" authorId="0" shapeId="0" xr:uid="{243211B3-D2A4-4A16-8F56-B4186FAAF47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31" authorId="0" shapeId="0" xr:uid="{A9C49928-958D-4366-9D9F-57A3AD75FA6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BEB5D3AF-595F-4E3E-A35B-71EEB866C21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32" authorId="0" shapeId="0" xr:uid="{6A058975-A3BA-40E0-894D-0A3113D74CB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2" authorId="0" shapeId="0" xr:uid="{673E9354-B83F-4BDA-98D3-9BDACC5D729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G32" authorId="0" shapeId="0" xr:uid="{564F946B-E612-43EF-BFFA-3A1B45C69BE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3" authorId="0" shapeId="0" xr:uid="{C070C327-7FA2-47E3-BC26-F6553AB28F4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4" authorId="0" shapeId="0" xr:uid="{270B1220-CCB8-4F90-BE87-69F7C53CD98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6873B3C9-1DC6-457E-BA09-5030C78AD94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M34" authorId="0" shapeId="0" xr:uid="{1F41962F-B7D8-4B37-BAF5-49EDD433B83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5" authorId="0" shapeId="0" xr:uid="{44B6C80A-986C-4BD4-B4D9-941E773745A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5" authorId="0" shapeId="0" xr:uid="{7015F77B-FF3F-447A-B774-F55EAF03085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indisciplina, comer en clase, responsabilidad, vocabulario</t>
        </r>
      </text>
    </comment>
    <comment ref="F35" authorId="0" shapeId="0" xr:uid="{00234EB3-4B94-4554-B27D-91EBFCFA6EB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I35" authorId="0" shapeId="0" xr:uid="{F70D3ADF-BBC5-4D66-9BB0-2ED9AFD344D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Cooking Class</t>
        </r>
      </text>
    </comment>
    <comment ref="L35" authorId="0" shapeId="0" xr:uid="{5358E263-3B4B-4F3D-83DE-89FB9ED855B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M35" authorId="0" shapeId="0" xr:uid="{817B1CE6-3AA2-49D2-B600-9E91F40E940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6" authorId="0" shapeId="0" xr:uid="{AFAFDE15-3A6C-4E15-B221-43786F3EEDB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BA829827-DA89-4404-BBBE-F3C593EB7B0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C37" authorId="0" shapeId="0" xr:uid="{15C2ABDC-7C85-45E3-B1F2-9BC624D55F0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B836C8A1-2BF1-465C-AA63-48455377DC5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8" authorId="0" shapeId="0" xr:uid="{905707EA-DC48-4242-A827-0E7DC136B89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FD93049C-1DF3-4F33-B54D-86269C28746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uso de celular</t>
        </r>
      </text>
    </comment>
    <comment ref="F38" authorId="0" shapeId="0" xr:uid="{12F1A7CD-5384-4F7F-A74F-92AA644E504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38" authorId="0" shapeId="0" xr:uid="{00654FAC-CFEF-4433-9A72-DB4D3E9E9EC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9" authorId="0" shapeId="0" xr:uid="{3363F996-FBD1-4F12-8D9C-1171059486C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1B5CC01B-181C-4264-A041-55278554B3C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uso de celular</t>
        </r>
      </text>
    </comment>
    <comment ref="C40" authorId="0" shapeId="0" xr:uid="{3AF15A91-7597-46F1-BB35-8D640D49A0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0" authorId="0" shapeId="0" xr:uid="{E0E7AE06-FF99-44E9-A3E7-C4E3819754C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indisciplina, responsabilidad</t>
        </r>
      </text>
    </comment>
    <comment ref="G40" authorId="0" shapeId="0" xr:uid="{B18AB947-9138-43B1-A6DC-EF4443E3668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41" authorId="0" shapeId="0" xr:uid="{163EC906-5EF6-4907-AF6B-B897FB03910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Sumatoria de quices en el periodo</t>
        </r>
      </text>
    </comment>
    <comment ref="E41" authorId="0" shapeId="0" xr:uid="{3B80BAE2-CAE7-4E91-BDBA-C97CB24C53C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42" authorId="0" shapeId="0" xr:uid="{10CFFCE2-1516-421B-8B2B-EFAC2005D84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Sumatoria de quices en el periodo</t>
        </r>
      </text>
    </comment>
    <comment ref="L42" authorId="0" shapeId="0" xr:uid="{CFA18262-106F-4C4D-B4A1-36E6DFA0F0F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45" authorId="0" shapeId="0" xr:uid="{125B4593-F504-460B-886D-50BE2B344F38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7" authorId="0" shapeId="0" xr:uid="{EBE35859-3677-4636-A457-F1960FF5CB8D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S3" authorId="0" shapeId="0" xr:uid="{E28DAD71-5EDF-4514-9D57-367984EDAC9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Never-Ever</t>
        </r>
      </text>
    </comment>
    <comment ref="T3" authorId="0" shapeId="0" xr:uid="{5D9F56D3-3922-4370-8352-024BE3D15CD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Future Tense</t>
        </r>
      </text>
    </comment>
    <comment ref="U3" authorId="0" shapeId="0" xr:uid="{3DBF8017-4720-4D1E-BD3A-C9728D5A6CA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Comparative</t>
        </r>
      </text>
    </comment>
    <comment ref="V3" authorId="0" shapeId="0" xr:uid="{D0734732-8737-40CA-9064-BC73B7D6D20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Superlative</t>
        </r>
      </text>
    </comment>
    <comment ref="C4" authorId="0" shapeId="0" xr:uid="{E8029720-A1C8-484C-A292-33FC9F381EA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4" authorId="0" shapeId="0" xr:uid="{F1E196A9-05A3-4DE6-BB71-DEB433E3983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5" authorId="0" shapeId="0" xr:uid="{6F7CB535-CDFD-47F2-821E-C879063A5CA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A3ABAA71-B946-4E97-A461-7942994A809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</t>
        </r>
      </text>
    </comment>
    <comment ref="F5" authorId="0" shapeId="0" xr:uid="{019E67FD-A3DD-45D4-B6AB-3A58363D0C3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5" authorId="0" shapeId="0" xr:uid="{FD36221B-443A-46BA-9A2D-9063BB83F16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I5" authorId="0" shapeId="0" xr:uid="{7FFE1425-55D9-4397-8172-BA2149A8F5E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Cooking Class</t>
        </r>
      </text>
    </comment>
    <comment ref="C6" authorId="0" shapeId="0" xr:uid="{C13BFFA5-F2E4-4D91-A49C-85A39F949EF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7" authorId="0" shapeId="0" xr:uid="{2F6EA610-AD82-4E78-8B8A-56879056149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8" authorId="0" shapeId="0" xr:uid="{9AC8B4AF-F5BD-4819-8A21-9FF760DACE9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9" authorId="0" shapeId="0" xr:uid="{D771AF68-7657-488A-8FC0-168D2719C4F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0" authorId="0" shapeId="0" xr:uid="{084E44BC-A470-4A8A-81D1-296DAC94B1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C6C2E8E4-6D67-439A-A57B-366A578B641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</t>
        </r>
      </text>
    </comment>
    <comment ref="C11" authorId="0" shapeId="0" xr:uid="{41B6C54B-3F71-4FD5-95DA-CDB87C45472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C12" authorId="0" shapeId="0" xr:uid="{653018AC-8206-4B85-B861-A2F66A1B1F5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CC280431-CED7-4674-AF58-24B8107AD8C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3" authorId="0" shapeId="0" xr:uid="{4C7A1972-8B06-4EC9-A839-FFE3506CBF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BD494327-B124-4134-8BAD-A138C48AFB0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4" authorId="0" shapeId="0" xr:uid="{EB3CF782-C8BE-41CB-B8A5-2CE62328B2A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B02939B5-FC54-489F-90C1-75A6C93AC0F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responsabilidad, vocabulario</t>
        </r>
      </text>
    </comment>
    <comment ref="F14" authorId="0" shapeId="0" xr:uid="{71AFC300-D705-47A9-8BF7-2A7BFFA74A3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14" authorId="0" shapeId="0" xr:uid="{F3D04DCC-6171-48FB-8AD7-55B42CAF7F3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14" authorId="0" shapeId="0" xr:uid="{C5214EF6-F86E-4619-A5C6-4A46BEEDE44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M14" authorId="0" shapeId="0" xr:uid="{F01B3ABF-8B46-4544-B1E2-4CF1DD56C57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5" authorId="0" shapeId="0" xr:uid="{2D628247-679D-4B10-9E07-E92661C609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6" authorId="0" shapeId="0" xr:uid="{793431DC-F2BB-4BCE-AA32-34CF5D58EC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703E5E2A-BDB4-4C23-B328-549A49AC0B2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7" authorId="0" shapeId="0" xr:uid="{E27C734D-BE3C-4FF6-92D7-C190FD4DC1A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M17" authorId="0" shapeId="0" xr:uid="{88624CFF-F713-4716-ABC3-9474FFFEA7F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8" authorId="0" shapeId="0" xr:uid="{ADB409E8-8078-4A76-A437-21C73AB1CFD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18" authorId="0" shapeId="0" xr:uid="{B380F296-DA12-4F1C-B8A9-6DC8CAFF17E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L18" authorId="0" shapeId="0" xr:uid="{9280EBEB-4DE5-43F8-8E1E-7AB8ED00DDA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9" authorId="0" shapeId="0" xr:uid="{DC4DDECC-C16B-4F19-8B0E-02EEDFA329F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0" authorId="0" shapeId="0" xr:uid="{F9B1C496-1A72-45EF-9469-0D29CA7B80D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D726FEB1-E36F-4369-A8B6-EE8A9A26180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G20" authorId="0" shapeId="0" xr:uid="{79CE68F8-89F0-4F22-B971-4FA691266EB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M20" authorId="0" shapeId="0" xr:uid="{D9F57F91-083B-4D0E-B3A0-EE2B57B1B15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1" authorId="0" shapeId="0" xr:uid="{9C38C99F-8F85-4B57-BDB0-EEB0F10AA0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0D252902-938D-4F96-9DD0-9521DDBEF41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2" authorId="0" shapeId="0" xr:uid="{82EF2EA0-DE7A-4FE5-83B8-E63D3261B3F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02F76403-7F6E-47F3-996C-C6149DD1889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F22" authorId="0" shapeId="0" xr:uid="{4063A0B9-876D-4F6B-A075-57AD1C768A8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L22" authorId="0" shapeId="0" xr:uid="{DB6D4C02-BFD8-43D3-BC99-328CFDF36B2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23" authorId="0" shapeId="0" xr:uid="{D39A1AAB-D9C7-47E8-87F5-C79BAF1712D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24" authorId="0" shapeId="0" xr:uid="{6C82AB52-53BA-47B5-B68D-604A898F7ED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85B0DFC3-EF14-45BC-8387-67F147AC569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24" authorId="0" shapeId="0" xr:uid="{39564E6E-DF7F-47A0-95B7-986F3CC3A3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5" authorId="0" shapeId="0" xr:uid="{FA00525D-749B-448A-A423-635943CC857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6" authorId="0" shapeId="0" xr:uid="{6034955F-83E4-44EE-B644-56E8D10C9E1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DFF2F9F6-A8AC-45DB-8F30-3EA4CC9DD10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vocabulario</t>
        </r>
      </text>
    </comment>
    <comment ref="L26" authorId="0" shapeId="0" xr:uid="{D7AB29ED-1C14-4EC2-80DB-8D7A5A4D0C9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7" authorId="0" shapeId="0" xr:uid="{F7EFAE17-96A9-4723-B25D-B4BFBD564CD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28" authorId="0" shapeId="0" xr:uid="{C03B02FC-04E4-44E6-9EE7-E1735B8A99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28" authorId="0" shapeId="0" xr:uid="{2E79673E-90A6-4660-9E22-694ADF855CC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28" authorId="0" shapeId="0" xr:uid="{017110ED-6C2D-4216-A55F-3AA05F648FB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M28" authorId="0" shapeId="0" xr:uid="{FCD47A7E-1EF0-4A50-8170-F299E6A5A5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9" authorId="0" shapeId="0" xr:uid="{2D159523-F09C-4B93-B540-9BDC23A2581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5D96F797-D191-49A6-B9B9-12DB1B1FC8C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BB49FB2B-B719-47D2-8625-BD5043E2D03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indisciplina, comer en clase</t>
        </r>
      </text>
    </comment>
    <comment ref="G30" authorId="0" shapeId="0" xr:uid="{7371D635-C2EC-415D-9E60-6E6246504B8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M30" authorId="0" shapeId="0" xr:uid="{F02DD10B-42FF-48DC-B89B-80C4771EF18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1" authorId="0" shapeId="0" xr:uid="{AF78A32C-EDE4-4BDE-95DA-5DEF2C554D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2" authorId="0" shapeId="0" xr:uid="{59D527F8-0B7E-4579-A41D-8E588A9DB3D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2" authorId="0" shapeId="0" xr:uid="{158A4CB9-E26B-44D3-A4F2-5DE27568ABE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32" authorId="0" shapeId="0" xr:uid="{E6AFD5FC-BEE6-49C8-881B-3494CA81BBF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3" authorId="0" shapeId="0" xr:uid="{68D9F84B-345D-4521-8449-53FE53B21FE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A3F1B276-9DB3-498B-8118-F44B8C0E846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</t>
        </r>
      </text>
    </comment>
    <comment ref="G33" authorId="0" shapeId="0" xr:uid="{24A4CB19-3375-4F4F-B1F8-DB095430B8C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4" authorId="0" shapeId="0" xr:uid="{AA4A7506-E5E2-4F0C-A3E9-3744701382B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A8E98CD2-A217-47A1-9487-AD8F3E30FAA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5" authorId="0" shapeId="0" xr:uid="{2E549471-D014-4DD2-B253-4A18B58E12C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6" authorId="0" shapeId="0" xr:uid="{C55763FF-AC7A-480B-B48E-CA954CA2580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073FFD17-0F44-422C-AA0E-2C9619DCF8D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F36" authorId="0" shapeId="0" xr:uid="{BB59259B-E10B-435D-B789-547F1329083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37" authorId="0" shapeId="0" xr:uid="{DE0238F9-46A3-4195-A326-79D7807FC3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8" authorId="0" shapeId="0" xr:uid="{542C892F-7B4D-47E3-8615-CB2BFDDFF6D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9" authorId="0" shapeId="0" xr:uid="{8FF98F3C-E67B-4719-B0FE-D25823B5315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66BA4713-32D5-4D84-BC90-220567584F1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uso de celular</t>
        </r>
      </text>
    </comment>
    <comment ref="F39" authorId="0" shapeId="0" xr:uid="{EAF9A495-9019-422E-8A5E-EEC5D8052FA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40" authorId="0" shapeId="0" xr:uid="{BB26B57B-560C-4319-81C9-EE0A310D44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0" authorId="0" shapeId="0" xr:uid="{C81FAB28-1A76-4602-84CD-25A5914C9FC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F40" authorId="0" shapeId="0" xr:uid="{77E42AF3-07AC-4ADD-B991-D2C461D394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40" authorId="0" shapeId="0" xr:uid="{CF77B5DE-377C-4FE6-8635-2A86FC2492B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41" authorId="0" shapeId="0" xr:uid="{396B7C2D-788A-44FC-B8EC-EF9E98FCC4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41" authorId="0" shapeId="0" xr:uid="{D9EF333D-50C6-46AA-BC6C-D7A872D200D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L41" authorId="0" shapeId="0" xr:uid="{0C2C658E-CAC6-49D4-A679-D396A46D71E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C42" authorId="0" shapeId="0" xr:uid="{70C8C6F8-D34B-4AC9-9459-E9D2038751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42" authorId="0" shapeId="0" xr:uid="{EF1AFA53-B4E6-461E-BF21-28712A00CAF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C43" authorId="0" shapeId="0" xr:uid="{9AA55266-A638-422C-B627-FD66B3AC55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43" authorId="0" shapeId="0" xr:uid="{FADF90BD-C478-4FC1-B9F2-9848CD077C6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Vocabulario, comer en clase, responsabilidad</t>
        </r>
      </text>
    </comment>
    <comment ref="F43" authorId="0" shapeId="0" xr:uid="{038D6FC5-31FA-4E12-9F0C-FFD29E53725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43" authorId="0" shapeId="0" xr:uid="{F06486EA-FB29-49A7-85B1-DF94559831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L43" authorId="0" shapeId="0" xr:uid="{A2EBEA21-AE97-4998-9D49-0BEDEA07A70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Comparativo</t>
        </r>
      </text>
    </comment>
    <comment ref="M43" authorId="0" shapeId="0" xr:uid="{DE0FB684-26D2-4E7F-BB83-3575D16707F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46" authorId="0" shapeId="0" xr:uid="{887C598E-C4A4-4787-8169-6E9A72B2DFAB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8" authorId="0" shapeId="0" xr:uid="{5713180D-B864-4ACE-B5F0-813C96C4A9C8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T3" authorId="0" shapeId="0" xr:uid="{18B54B7D-27B9-4ECD-9620-B240B74AA1F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Will</t>
        </r>
      </text>
    </comment>
    <comment ref="U3" authorId="0" shapeId="0" xr:uid="{4777FC7E-AD19-43EA-A3EB-036B267201B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Going To</t>
        </r>
      </text>
    </comment>
    <comment ref="V3" authorId="0" shapeId="0" xr:uid="{214D8703-80C4-4938-848F-A1B63AC0A74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Modals</t>
        </r>
      </text>
    </comment>
    <comment ref="C4" authorId="0" shapeId="0" xr:uid="{7754D4F9-6D04-4A2C-A143-EC2106C6E33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97BCA60E-C796-45AB-B26F-0F309851F5F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F4" authorId="0" shapeId="0" xr:uid="{346F5AEE-64AD-4A09-8546-416322DCD70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4" authorId="0" shapeId="0" xr:uid="{3845EC7F-870F-4312-A628-59452BAF2C8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5" authorId="0" shapeId="0" xr:uid="{A0E05B70-FCDB-4234-99B5-15D5AF53B58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DE9D9352-04E6-442B-9348-A64BBD7C27B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6" authorId="0" shapeId="0" xr:uid="{DADF5488-B614-43A0-9CBD-37F64D88904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8BBC4C6E-96A4-4817-B83D-608CC1CA17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comer en clase, uso de celular</t>
        </r>
      </text>
    </comment>
    <comment ref="C7" authorId="0" shapeId="0" xr:uid="{37F331B0-D7CF-4849-8F0D-D02EFB6842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7" authorId="0" shapeId="0" xr:uid="{270A87E2-A828-4202-8E5A-536320BA777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8" authorId="0" shapeId="0" xr:uid="{42817C80-6CDA-4E88-B920-420A4BD601F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13F3E48E-7EF6-4F2E-B529-3BE044F512F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M8" authorId="0" shapeId="0" xr:uid="{7B4FB2DB-BD8D-4E2D-8B9B-F0FE26B4ED2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Guia Pass</t>
        </r>
      </text>
    </comment>
    <comment ref="N8" authorId="0" shapeId="0" xr:uid="{95662E19-6719-47AD-874F-FFF66839553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9" authorId="0" shapeId="0" xr:uid="{0A73AD76-B157-4B94-B5F6-8C97035A368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9" authorId="0" shapeId="0" xr:uid="{0A42DC4F-0A9D-422E-BAA3-1C1BEF061DB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0" authorId="0" shapeId="0" xr:uid="{8F47FBE9-E409-4BDF-98CA-89D1226623A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E3465F15-91F4-43C9-A394-BBB63819C69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10" authorId="0" shapeId="0" xr:uid="{F757A55B-2565-45C8-AFF4-4AE306213FD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H10" authorId="0" shapeId="0" xr:uid="{B372BA6B-4C5A-40B9-9D68-F24944E6DC0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1" authorId="0" shapeId="0" xr:uid="{5CBE8FFA-5420-4C22-958B-F23C8E21EB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C12" authorId="0" shapeId="0" xr:uid="{6D6A4A59-6A3A-44DE-B0CB-5C70D181BE0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306ED124-B309-4504-83BF-F4D10F79272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Uso de celular, comer en clase, responsabilidad</t>
        </r>
      </text>
    </comment>
    <comment ref="G12" authorId="0" shapeId="0" xr:uid="{22BCB119-1080-410B-8346-8958248898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13" authorId="0" shapeId="0" xr:uid="{264C32C2-52F8-4026-A90A-6972016AE33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4" authorId="0" shapeId="0" xr:uid="{74F178D6-8653-4BBD-816F-14E6F31509B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3D3C56A1-47AE-4043-A01F-3ACCF627498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uso de celular, comer en clase, indisciplina</t>
        </r>
      </text>
    </comment>
    <comment ref="C15" authorId="0" shapeId="0" xr:uid="{DF6116B5-8809-49DF-A4C9-570C1570E8E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69EC5710-D32E-405D-A5BD-7E83A1AE2A5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</t>
        </r>
      </text>
    </comment>
    <comment ref="C16" authorId="0" shapeId="0" xr:uid="{78B6D9AA-D801-481D-84D3-CE82E774E4F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24D6AAA1-DF96-4E55-80BB-A5C5422336B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F16" authorId="0" shapeId="0" xr:uid="{CCFF784E-E489-4D7E-B871-36ED10FA717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16" authorId="0" shapeId="0" xr:uid="{BA4D0FA5-B1CC-4049-9FAB-6FDB7F0F449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16" authorId="0" shapeId="0" xr:uid="{E0594015-D2F8-4713-8437-B19087616CD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7" authorId="0" shapeId="0" xr:uid="{47DB30FE-BFB0-4F8D-B265-FCEBA309D0B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AC05F20F-FB6F-4C84-A9C3-5FCDDADFCFC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8" authorId="0" shapeId="0" xr:uid="{A09A138D-104E-4326-9718-9FD4F816411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9" authorId="0" shapeId="0" xr:uid="{66D4C72F-8A22-4C79-9058-E80E0CA3A3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11CEA672-5117-4D98-8F31-449E20DA762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G19" authorId="0" shapeId="0" xr:uid="{14AC461F-B1B5-4B73-AC59-93807357680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0" authorId="0" shapeId="0" xr:uid="{7B3D6CFD-3617-4178-94C9-B4EAA0B60CA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D22E023A-3A1B-457B-9817-DC295E40C0B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</t>
        </r>
      </text>
    </comment>
    <comment ref="F20" authorId="0" shapeId="0" xr:uid="{EA42031D-53E1-4975-88F0-52E3F137424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21" authorId="0" shapeId="0" xr:uid="{385E0AE1-09ED-4C1F-BCE4-1A77E9EFD8D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33559A2F-F7C6-4DAE-92C7-B829EC6F72D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Uso de celular, indisciplina, comer en clase, uniforme, responsabilidad</t>
        </r>
      </text>
    </comment>
    <comment ref="G21" authorId="0" shapeId="0" xr:uid="{411124DB-1446-49FA-B8DF-2B59AD7EB95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21" authorId="0" shapeId="0" xr:uid="{13BDAF6A-0D38-44DE-AA16-1DD97BC11F4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2" authorId="0" shapeId="0" xr:uid="{68E29EA3-D371-4134-93AE-EE570314F5B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E67724F1-E2EC-4844-B3F7-6BA12EFB054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23" authorId="0" shapeId="0" xr:uid="{486BB859-209E-40AF-B5F6-8A705F77A2A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CBAB8F6B-FD8F-43F5-879E-DC8FEF37940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Uso de celular, comer en clase, responsabilidad</t>
        </r>
      </text>
    </comment>
    <comment ref="C24" authorId="0" shapeId="0" xr:uid="{7D760A75-3CB4-48BD-87B1-F57AEEE98B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FCB56F0F-1976-4898-9797-B25801F1DCB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comer en clase</t>
        </r>
      </text>
    </comment>
    <comment ref="C25" authorId="0" shapeId="0" xr:uid="{061E98D4-2DC2-4DEC-88C9-405620634E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5FA7E55E-B482-434A-B54F-3CAD6842A97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M25" authorId="0" shapeId="0" xr:uid="{FDB43DF0-68EA-429C-88C5-33EFAEE32B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6" authorId="0" shapeId="0" xr:uid="{7354EBA9-021D-485E-A370-43B4ACAD524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904B32EE-A339-49AF-BA6E-BD60C07A86B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26" authorId="0" shapeId="0" xr:uid="{50E01D7E-8DE9-4962-948E-DBFA4D947EB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7" authorId="0" shapeId="0" xr:uid="{980C491B-07E8-481E-BA50-71E230F4942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F4310053-B514-4655-A235-FCB70D0BC96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8" authorId="0" shapeId="0" xr:uid="{835BFD27-5F99-4777-AADD-66A811D55CC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A31A735E-EC03-48C8-A906-98B6DE2CA3B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Uso de celular</t>
        </r>
      </text>
    </comment>
    <comment ref="G28" authorId="0" shapeId="0" xr:uid="{200CFA76-DB0E-4AA5-A405-4BF68B73B25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28" authorId="0" shapeId="0" xr:uid="{9C8C31FB-224F-4F87-AB78-52C86EC9C23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9" authorId="0" shapeId="0" xr:uid="{71DC31B6-CA64-4784-943D-E7248D4E81F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29" authorId="0" shapeId="0" xr:uid="{EAE74DC8-ACC0-44F6-9D71-CCB5D8965A5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29" authorId="0" shapeId="0" xr:uid="{7690B3B8-3E28-4738-953F-C9963FC007D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H29" authorId="0" shapeId="0" xr:uid="{2F97D57A-26C6-4CE6-8475-CEF4C4AD51D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Will Be</t>
        </r>
      </text>
    </comment>
    <comment ref="C30" authorId="0" shapeId="0" xr:uid="{F6500F80-57D2-410D-BA20-C4BB28B7D15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57A85663-6AC0-4190-98AB-03E24094ADA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G30" authorId="0" shapeId="0" xr:uid="{057AE1BA-A482-48BA-8BC8-5D020F96851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30" authorId="0" shapeId="0" xr:uid="{5AF6843C-CDD0-45D3-A034-29EFB81059A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1" authorId="0" shapeId="0" xr:uid="{837C64B9-C3A0-4D5B-812B-45FC27AFD3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2E096F99-FFE8-430A-9597-C2C4066F24D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N31" authorId="0" shapeId="0" xr:uid="{7450507D-B94C-4E74-88FE-721443812CB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2" authorId="0" shapeId="0" xr:uid="{3A74C230-490E-4ADD-BBC3-2EC013B4846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2" authorId="0" shapeId="0" xr:uid="{12518D98-AF34-4847-B4FB-799D01E45B5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F32" authorId="0" shapeId="0" xr:uid="{46DF8105-1E05-4DAF-85B1-6629584E8DD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32" authorId="0" shapeId="0" xr:uid="{7BC69037-7900-4889-A4A2-C43D4E70F5A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32" authorId="0" shapeId="0" xr:uid="{89BAE563-61E4-43A1-BDC7-EC95398C874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E33" authorId="0" shapeId="0" xr:uid="{D8811AAD-9A0A-4970-8906-50A471D5046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33" authorId="0" shapeId="0" xr:uid="{8DD05415-FEE4-4A6A-8F40-E7EDE30C5FE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4" authorId="0" shapeId="0" xr:uid="{992529A0-A828-4E51-A8F5-3B60715FA39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5" authorId="0" shapeId="0" xr:uid="{41CCAE58-04A8-43F6-9C15-5AF754D5708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5" authorId="0" shapeId="0" xr:uid="{EE5639E1-F12D-4ACD-BC3B-91C61945F60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6" authorId="0" shapeId="0" xr:uid="{CF027DC5-B724-450C-88E5-B84BBBFDC02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7" authorId="0" shapeId="0" xr:uid="{C373592A-5486-4D94-B7AF-DF36AA01E4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C6895441-F550-4F48-B587-1E4D3EFF265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C38" authorId="0" shapeId="0" xr:uid="{3A3E3F6D-B86B-45E1-AF0D-C8332700AC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D2366DBD-D05E-4A6C-9606-A35F81F31E6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Vocabulario, uso de celular, responsabilidad</t>
        </r>
      </text>
    </comment>
    <comment ref="F38" authorId="0" shapeId="0" xr:uid="{F2F1CDE6-5948-4787-9CBB-12100940769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38" authorId="0" shapeId="0" xr:uid="{AF8715BB-7C8E-42B5-B906-4A4DDF94240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H38" authorId="0" shapeId="0" xr:uid="{EE5C08CA-0A72-4ED8-AA8F-885249ECAA6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N38" authorId="0" shapeId="0" xr:uid="{55C07D89-5231-4E64-A4A9-09B9916FF9A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9" authorId="0" shapeId="0" xr:uid="{2F34CE7A-62F3-424E-9DF6-1BE275C4DF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D5541DA2-83F9-4D16-A4B5-12A00A61577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39" authorId="0" shapeId="0" xr:uid="{0111C5F3-2353-4233-9FAC-963F1C7B0FE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40" authorId="0" shapeId="0" xr:uid="{FDAEA3A1-0E8D-48EE-851C-C3021DAB958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43" authorId="0" shapeId="0" xr:uid="{DDE661FB-5AB5-48D4-8148-BD8E7BFFDF03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5" authorId="0" shapeId="0" xr:uid="{99CE4989-EF74-4412-B22B-56FB0CDDC8E7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T3" authorId="0" shapeId="0" xr:uid="{500B2894-F317-4BF9-B31B-8FFB1C2D043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Will</t>
        </r>
      </text>
    </comment>
    <comment ref="U3" authorId="0" shapeId="0" xr:uid="{51B36AD3-C449-490C-B901-248D88DB15F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Going To</t>
        </r>
      </text>
    </comment>
    <comment ref="V3" authorId="0" shapeId="0" xr:uid="{FFD3D747-DC74-4DFA-8698-2A553CFDC46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Modals</t>
        </r>
      </text>
    </comment>
    <comment ref="C4" authorId="0" shapeId="0" xr:uid="{034B4518-385B-4BEF-93D7-0F4A694C099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DCF8501D-846E-414D-B4FD-08395D2D3E7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responsabilidad, indisciplina, uso de celular</t>
        </r>
      </text>
    </comment>
    <comment ref="G4" authorId="0" shapeId="0" xr:uid="{E41CE211-373D-4411-B331-4ABD5E8ED96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N4" authorId="0" shapeId="0" xr:uid="{3BE74968-2A07-4D38-AC0B-7EBB7819922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5" authorId="0" shapeId="0" xr:uid="{0D1F3768-903C-438F-AFDD-B3F41C351B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5" authorId="0" shapeId="0" xr:uid="{167D817A-7AD6-4998-A9DD-7D840C0DDEE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6" authorId="0" shapeId="0" xr:uid="{8A19C7C4-D90C-4CEB-8F4D-7DB2D6C2312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6" authorId="0" shapeId="0" xr:uid="{704BA50D-99F5-4334-8C1D-1D933EF0622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N6" authorId="0" shapeId="0" xr:uid="{C26EB8BE-5BDB-43DF-9787-616436F9880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7" authorId="0" shapeId="0" xr:uid="{53AC5B81-5A1F-411B-A005-7C03000C35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7" authorId="0" shapeId="0" xr:uid="{50F0E7F3-C380-4E54-8E65-B99ED840C0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G7" authorId="0" shapeId="0" xr:uid="{FA3A447F-57BC-48A6-BA7F-6ADCD2BDD30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K7" authorId="0" shapeId="0" xr:uid="{6C52859E-26F4-4A88-BC6D-6E667845074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L7" authorId="0" shapeId="0" xr:uid="{A232F24C-906F-4CC7-8AB7-29C7B95D99D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M7" authorId="0" shapeId="0" xr:uid="{3C1E0693-50FD-4AC4-B578-C8564F84A81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N7" authorId="0" shapeId="0" xr:uid="{8A398AC3-B152-4647-8ED0-3A120C4B2FC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O7" authorId="0" shapeId="0" xr:uid="{AC8AE82D-6CFE-4C20-B564-46FBB5379B7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V7" authorId="0" shapeId="0" xr:uid="{5D1D2A16-9979-4E76-B2F0-C2827ACF281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Ausente</t>
        </r>
      </text>
    </comment>
    <comment ref="C8" authorId="0" shapeId="0" xr:uid="{5AF40C50-2711-478D-A02F-092E3AE21B0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9A20DD26-3BF0-4C3C-9088-FA317A018F0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9" authorId="0" shapeId="0" xr:uid="{3BBD8703-8978-4FFD-9878-5B3C6EFC23A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9" authorId="0" shapeId="0" xr:uid="{958C36D1-BD7F-4F76-B88E-2A9D475B99F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N9" authorId="0" shapeId="0" xr:uid="{51E053B3-0E76-44D4-8842-ABDF7406F03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0" authorId="0" shapeId="0" xr:uid="{0D23E850-317C-4D34-A040-B1D6FF4360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0" authorId="0" shapeId="0" xr:uid="{980CF6E7-3A49-409F-8150-4FAB941DFCD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Indisciplina, uso de celular, irrespeto</t>
        </r>
      </text>
    </comment>
    <comment ref="H10" authorId="0" shapeId="0" xr:uid="{E3920562-9A01-4E9A-BB4C-678DC37C019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Will Be</t>
        </r>
      </text>
    </comment>
    <comment ref="C11" authorId="0" shapeId="0" xr:uid="{947DEDAD-CC74-4801-A473-BE75168A32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1" authorId="0" shapeId="0" xr:uid="{86980145-0CF8-4650-BF0D-61C6CC18C51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indisciplina, uso de celular</t>
        </r>
      </text>
    </comment>
    <comment ref="C12" authorId="0" shapeId="0" xr:uid="{C4E4A8CC-E636-469F-8AB4-697B165C6E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A6FCFEB1-0382-4161-8D8E-D7829116020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H12" authorId="0" shapeId="0" xr:uid="{51A72467-F167-472E-8AAC-491F7664422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3" authorId="0" shapeId="0" xr:uid="{AF6B071D-5C2E-41C6-9220-81FA3E3B908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58064637-A62A-4E22-B906-C477D094982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Vocabulario, responsabilidad, uso de celular, indisciplina</t>
        </r>
      </text>
    </comment>
    <comment ref="C14" authorId="0" shapeId="0" xr:uid="{04F89A2D-E4E7-41C8-A14A-5478426B32D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F596F4D4-1981-4E98-B30C-CB05A54C37E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5" authorId="0" shapeId="0" xr:uid="{F09A6E27-B167-40B7-B844-A8C4057D175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6705B6F7-DD5C-4DA3-8C7F-73AB3F3E42A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N15" authorId="0" shapeId="0" xr:uid="{8CC373BC-83A9-4CF1-9571-CC0D5BC2B1F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6" authorId="0" shapeId="0" xr:uid="{5E825D88-4707-4DD3-A2E9-0DD0ABE9878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7" authorId="0" shapeId="0" xr:uid="{A1603E9A-0A73-492B-8893-3EEB5395F80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F49D8160-BE07-470A-A0E9-56832F4F657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</t>
        </r>
      </text>
    </comment>
    <comment ref="H17" authorId="0" shapeId="0" xr:uid="{AB184EA9-B3B6-43B8-A57A-2AE0FE39266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18" authorId="0" shapeId="0" xr:uid="{5266ACDB-6995-40D3-A81F-840F4452203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B53ABAAD-1A66-4146-87BB-7A97BD449F1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vocabulario, uso de celular</t>
        </r>
      </text>
    </comment>
    <comment ref="C19" authorId="0" shapeId="0" xr:uid="{BF325330-59D1-4845-8AF8-050FDEDC08A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7932EAFD-37A5-403C-B918-14C4F66D384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0" authorId="0" shapeId="0" xr:uid="{33503ADA-65A8-413D-AE11-33921232655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1" authorId="0" shapeId="0" xr:uid="{7DE3CB44-8ACB-4D6E-A62D-FFDB2B3E193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1" authorId="0" shapeId="0" xr:uid="{98A9D23B-0530-4131-9CAE-E32C8806AFF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2" authorId="0" shapeId="0" xr:uid="{CA36AABF-729F-4978-9FED-E6993A4FFE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702A6FCC-73C2-4B1B-A720-258EBDA7866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Indisciplina, responsabilidad</t>
        </r>
      </text>
    </comment>
    <comment ref="H22" authorId="0" shapeId="0" xr:uid="{0F3A815D-F547-4B03-93EE-6608758076C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Will Be</t>
        </r>
      </text>
    </comment>
    <comment ref="C23" authorId="0" shapeId="0" xr:uid="{CF9B0141-CDCF-4883-97A6-FEA6BB21541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4" authorId="0" shapeId="0" xr:uid="{8E886F85-01DC-46B7-82D3-233A8B759F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N24" authorId="0" shapeId="0" xr:uid="{CA6114B1-0C1E-4B04-81D7-E844766D17F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5" authorId="0" shapeId="0" xr:uid="{768FE742-790A-41DC-AEDA-D0956A309DC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5" authorId="0" shapeId="0" xr:uid="{985DE5AD-9845-4851-A721-10A23A9B55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</t>
        </r>
      </text>
    </comment>
    <comment ref="C26" authorId="0" shapeId="0" xr:uid="{7AC72638-7A15-4AD1-B1A5-28281E85BB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43D1394B-8530-4AFB-AFA5-A1E6C1FC993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26" authorId="0" shapeId="0" xr:uid="{63D4FBFD-FE68-4C5B-94D9-9006958B177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C27" authorId="0" shapeId="0" xr:uid="{3A7136FA-19F3-4D8E-A72A-F7877AB7305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7" authorId="0" shapeId="0" xr:uid="{80698813-284B-4DB3-AFE0-B31AF9C446E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28" authorId="0" shapeId="0" xr:uid="{9614DA16-1402-4030-B9F1-5A58D2F7868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9" authorId="0" shapeId="0" xr:uid="{75DFE1C3-41B0-40F8-B1A7-8A9ED0684A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9" authorId="0" shapeId="0" xr:uid="{AD9E98C4-E3D0-40B8-BC23-EABC30F2560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0" authorId="0" shapeId="0" xr:uid="{64A5AD56-30A6-413B-ABE7-165366A6B83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DE73150C-7103-44D0-9056-B25B2137D42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H30" authorId="0" shapeId="0" xr:uid="{7A2483F5-1AC9-4F21-9671-A6F095D59ED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Will Be</t>
        </r>
      </text>
    </comment>
    <comment ref="C31" authorId="0" shapeId="0" xr:uid="{1038431B-9C2E-455C-8CCE-5D37BB28086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4B43BFC5-B4D4-465C-8EFE-2F1E09B23D8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indisciplina, responsabilidad, uso de celular</t>
        </r>
      </text>
    </comment>
    <comment ref="C32" authorId="0" shapeId="0" xr:uid="{443D12D9-9D00-4200-A536-BC8AA5C03D3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2" authorId="0" shapeId="0" xr:uid="{C9230135-7A26-4979-A16C-60F774DC7C9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indisciplina, irrespeto, vocabulario</t>
        </r>
      </text>
    </comment>
    <comment ref="N32" authorId="0" shapeId="0" xr:uid="{CC7176F4-E08B-4EE1-B129-F105F6710F8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33" authorId="0" shapeId="0" xr:uid="{256AEC60-27D8-4865-8BC6-CBBDEE5590C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4D563279-696B-44D4-9379-89E8433FFA4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responsabilidad</t>
        </r>
      </text>
    </comment>
    <comment ref="G33" authorId="0" shapeId="0" xr:uid="{6BCAADFB-29C9-4AB0-9350-6EAA77DA9A5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4" authorId="0" shapeId="0" xr:uid="{9E18F094-DD34-4997-9800-1455FD73838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B050E90B-1ED8-4E61-9B3F-FA8B7E69518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indisciplina, uso de celular</t>
        </r>
      </text>
    </comment>
    <comment ref="C35" authorId="0" shapeId="0" xr:uid="{951AD722-A3DB-4171-80E2-2FE654F2C6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5" authorId="0" shapeId="0" xr:uid="{880924D7-9D40-48CE-A376-8017A1B9BEA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Vocabulario, responsabilidad</t>
        </r>
      </text>
    </comment>
    <comment ref="G35" authorId="0" shapeId="0" xr:uid="{C6634E4A-CF02-485A-B3D8-4602B8B16A8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6" authorId="0" shapeId="0" xr:uid="{0ABDD241-FB98-4D01-9B73-A90B3CD969B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90ACBA79-72E2-4448-9139-4F4900E43D5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36" authorId="0" shapeId="0" xr:uid="{11ACC0D5-0F93-4290-9BEF-EA982284F72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H36" authorId="0" shapeId="0" xr:uid="{E686D619-FE88-4ADA-9D68-BC13A68E17A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Frases Will Be</t>
        </r>
      </text>
    </comment>
    <comment ref="C37" authorId="0" shapeId="0" xr:uid="{9D8DF983-721A-4746-998A-7115500343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62AF7358-AE31-4AF7-B375-2951D582D6C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vocabulario, irrespeto, indisciplina</t>
        </r>
      </text>
    </comment>
    <comment ref="N37" authorId="0" shapeId="0" xr:uid="{A4DFB8DB-C5B7-47DD-9168-59B58EE5AE1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38" authorId="0" shapeId="0" xr:uid="{C125050D-4B3B-41B2-B64C-1C73A28C36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0DB2145C-190F-4A4A-A1FF-B91B6927970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C39" authorId="0" shapeId="0" xr:uid="{4A64C3BA-77D0-4530-A689-EAB8721B5F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94D2BC94-8201-46FF-A691-6E17273DC6B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42" authorId="0" shapeId="0" xr:uid="{74E23F88-1011-4465-B028-676A8199D9A0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4" authorId="0" shapeId="0" xr:uid="{B63E0C58-4E58-4BCC-8F3E-97AECD12A092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U3" authorId="0" shapeId="0" xr:uid="{97303ADF-6A15-47DC-B300-276C808C2BD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Comparative-Superlative</t>
        </r>
      </text>
    </comment>
    <comment ref="V3" authorId="0" shapeId="0" xr:uid="{AE0F4323-37A8-4CF6-8B5F-7D45CEF2836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Modals</t>
        </r>
      </text>
    </comment>
    <comment ref="W3" authorId="0" shapeId="0" xr:uid="{6EE2B99B-B7B0-4C89-98EA-AA2D5E7B721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Conditionals</t>
        </r>
      </text>
    </comment>
    <comment ref="X3" authorId="0" shapeId="0" xr:uid="{9F43D236-BF99-4622-B509-4B9A91FC6D5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Food vocabulary</t>
        </r>
      </text>
    </comment>
    <comment ref="C4" authorId="0" shapeId="0" xr:uid="{F736AFE0-58CA-4426-828B-3AF73FAC97E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5" authorId="0" shapeId="0" xr:uid="{E0A589E2-8FB5-4A79-B9DF-F91D077C1C1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ACFDB463-B6BC-42FE-AE25-7913A1375ED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5" authorId="0" shapeId="0" xr:uid="{E29ADCA5-F95B-439F-A2CF-9BD1180A37A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6" authorId="0" shapeId="0" xr:uid="{F7C90432-C67C-4FD4-A4A5-98E0CE4E931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1EEDE68C-5E93-4E36-8370-DEB901FF44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G6" authorId="0" shapeId="0" xr:uid="{67D17D1B-B3BF-4C45-AB7C-B3406C00302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plataforma, puntos por English Day</t>
        </r>
      </text>
    </comment>
    <comment ref="C7" authorId="0" shapeId="0" xr:uid="{83D9238E-DBD9-49C8-8972-4D76919B0B4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7" authorId="0" shapeId="0" xr:uid="{11C99C8A-E5AD-43A9-A13A-FB6649908E7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8" authorId="0" shapeId="0" xr:uid="{33734F48-2883-42EF-97B4-73F0CA12C96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E86BBCD5-5BFA-4A9D-9B63-9B61FFEF4D1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F8" authorId="0" shapeId="0" xr:uid="{F67B38D6-FF4E-4BCF-AE51-77E66ADDCC9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8" authorId="0" shapeId="0" xr:uid="{B5D9EDD2-F2CA-4711-9AD7-A33935F5F7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9" authorId="0" shapeId="0" xr:uid="{7DAB443A-E6DB-4C46-85B8-0E15672DD39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9" authorId="0" shapeId="0" xr:uid="{333F7F98-E19B-4E0D-9CD6-D8C86AD3058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0" authorId="0" shapeId="0" xr:uid="{E2A318D6-C7F1-4F46-916E-7B79FA8DC04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7F4CE37A-C923-4301-B13E-63B71D607FF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C11" authorId="0" shapeId="0" xr:uid="{245F2F86-E176-4E44-8F1A-8283AB3C53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69518113-DD94-4310-8CFE-1CEEE8A3EB3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11" authorId="0" shapeId="0" xr:uid="{E46F0565-C6FB-4DA3-AC44-7830CD7FBA2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O11" authorId="0" shapeId="0" xr:uid="{E9C7BF80-6960-430E-A226-E572442A98B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X11" authorId="0" shapeId="0" xr:uid="{CD204FB2-8B9A-4921-B917-7F58FA5F429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quiz</t>
        </r>
      </text>
    </comment>
    <comment ref="C12" authorId="0" shapeId="0" xr:uid="{CFF29375-2647-427B-8C5C-36877054B19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D59D5D02-4E7C-464C-9920-D8C07E1AF0E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12" authorId="0" shapeId="0" xr:uid="{AF78FAD9-F08E-4F8A-B52F-D6A05F353FA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plataforma, puntos por English Day</t>
        </r>
      </text>
    </comment>
    <comment ref="C13" authorId="0" shapeId="0" xr:uid="{A3802554-3A55-432E-9960-A9A577CEB7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6F15A785-DD1C-45D0-B14C-55AD182128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4" authorId="0" shapeId="0" xr:uid="{39D3087E-5F13-452D-9805-F711317604D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9F5554BE-DCEB-44D2-841A-FA632CAFE54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14" authorId="0" shapeId="0" xr:uid="{109884E8-B128-489E-8F28-624D5E3F374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O14" authorId="0" shapeId="0" xr:uid="{BDD77E71-3C77-4B4F-8FA3-560743FE444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5" authorId="0" shapeId="0" xr:uid="{34399F43-C0EC-4AB7-AD46-060113EA7F2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465874D7-7CDF-4F0C-8E01-A4BD5156A93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6" authorId="0" shapeId="0" xr:uid="{48240416-9C93-4D88-8864-0B81AB8B726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19D8B923-76B8-489F-8B83-4E5E4BD2933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O16" authorId="0" shapeId="0" xr:uid="{481C4483-DA5C-439A-85A9-E3A1BEDF5DF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7" authorId="0" shapeId="0" xr:uid="{8EC07223-8609-4C5E-BB0B-4F97C36F2E9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BC530EAE-3E0B-4A5E-92B3-E5751066197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K17" authorId="0" shapeId="0" xr:uid="{83FCE406-741B-42C5-9FA2-D3FFF84AF7F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Cooking Class</t>
        </r>
      </text>
    </comment>
    <comment ref="O17" authorId="0" shapeId="0" xr:uid="{38FF2168-19CD-4C54-B220-08A66AAB514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18" authorId="0" shapeId="0" xr:uid="{F8E4ABF1-131F-49BF-8C9F-B189266DA86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F940C3FF-1BB0-4551-AC57-DEC5A48088D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19" authorId="0" shapeId="0" xr:uid="{544B9D18-1DD0-4201-9B3A-62979E2D6C8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820D5A0A-202F-4269-8B7A-EF92ED5679F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comer en clase</t>
        </r>
      </text>
    </comment>
    <comment ref="G19" authorId="0" shapeId="0" xr:uid="{7BD51147-D8FB-40DB-B3BE-427EFDE10C7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0" authorId="0" shapeId="0" xr:uid="{CC9A5BB3-619F-46FA-9B7B-189545C3B9F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38763E67-A2D1-457D-B602-407B696640B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G20" authorId="0" shapeId="0" xr:uid="{A8964A23-2D7A-4380-A673-656F208A9F3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21" authorId="0" shapeId="0" xr:uid="{59F96CDA-3B2A-499A-A8C4-35E6D223F9E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F5E00910-0BF5-4472-BE33-95F35DF7374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G21" authorId="0" shapeId="0" xr:uid="{239CE45A-EDCE-4798-8F2D-836936C92B2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Sin Recurso</t>
        </r>
      </text>
    </comment>
    <comment ref="H21" authorId="0" shapeId="0" xr:uid="{78DF31C5-452A-4627-9913-B2B2DAAD093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2" authorId="0" shapeId="0" xr:uid="{A6D781E7-1E06-40EC-A04A-FAB5234C125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O22" authorId="0" shapeId="0" xr:uid="{FDF88A44-E83C-4079-A0C2-E8893B6058F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C23" authorId="0" shapeId="0" xr:uid="{C31C7BB7-D208-40C0-8A6E-E7F5F98B3CE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DA927251-E753-4F5F-9B9C-7784B2691D4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4" authorId="0" shapeId="0" xr:uid="{F6AD8B9B-2279-42C2-859D-63DA99C1932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77E00094-D920-4C2F-B4FC-BEEC5D46580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X24" authorId="0" shapeId="0" xr:uid="{68576603-118D-4C85-A286-A7A57126D0E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quiz</t>
        </r>
      </text>
    </comment>
    <comment ref="C25" authorId="0" shapeId="0" xr:uid="{7C810856-B06C-4680-91C5-C0680FCABE2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32AF9707-B721-442D-ACF4-BA0C04D9863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6" authorId="0" shapeId="0" xr:uid="{08A527B6-B1EB-4C59-BB75-E44130FAABE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7AAD678E-678B-4075-B87F-34C69AE0029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7" authorId="0" shapeId="0" xr:uid="{43622CE3-D673-4869-83B6-3EC0E283C9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B79A6F10-755D-4ADC-A62D-F820027E31C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28" authorId="0" shapeId="0" xr:uid="{7A90F46C-BAA6-4E82-A350-FEE21BA48AA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4947B622-4FC2-4681-A894-9F9F65D8635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K28" authorId="0" shapeId="0" xr:uid="{15395AB2-89AA-4107-82E8-5F6AB2584BA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Cooking Class</t>
        </r>
      </text>
    </comment>
    <comment ref="O28" authorId="0" shapeId="0" xr:uid="{C68442ED-0C6F-4E98-989A-954820FC0B7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Game</t>
        </r>
      </text>
    </comment>
    <comment ref="C29" authorId="0" shapeId="0" xr:uid="{5B1BDAC5-8A0A-4861-AAC6-64E589D7E76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01E7F8DE-F0F2-45B6-8683-2EA1BB55F6F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187FF152-B916-4193-BB04-2515E9D001F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1" authorId="0" shapeId="0" xr:uid="{5EA3BE9F-56F8-43A6-BC5E-D0FB2A6AD8C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2" authorId="0" shapeId="0" xr:uid="{8F679D0A-95B4-454A-89A3-C4CC17ABAE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2" authorId="0" shapeId="0" xr:uid="{2FD66E00-99B8-454A-B881-3E197FE6946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</t>
        </r>
      </text>
    </comment>
    <comment ref="C33" authorId="0" shapeId="0" xr:uid="{7FCDBF57-D91B-4702-A272-10F73AA4B6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577B54E8-CA03-48CE-83B6-9784E549D64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uniforme, uso de celular</t>
        </r>
      </text>
    </comment>
    <comment ref="G33" authorId="0" shapeId="0" xr:uid="{896FADDC-3F62-4454-8BBA-AB2DE16B3B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</t>
        </r>
      </text>
    </comment>
    <comment ref="C34" authorId="0" shapeId="0" xr:uid="{85562B05-F7CB-4AF9-BE30-867A56ED9F1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5" authorId="0" shapeId="0" xr:uid="{98212011-0BF5-4044-BE73-FD19245E6F0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5" authorId="0" shapeId="0" xr:uid="{843F6A0F-34F7-461C-AA9C-F4490AE6DD5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vocabulario, comer en clase</t>
        </r>
      </text>
    </comment>
    <comment ref="O35" authorId="0" shapeId="0" xr:uid="{25DEA0BF-C4FD-4B76-A29F-22F2C155104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Entrega actividad pendiente</t>
        </r>
      </text>
    </comment>
    <comment ref="X35" authorId="0" shapeId="0" xr:uid="{7D13AC83-2643-4573-909D-5F7AB24C1D6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quiz</t>
        </r>
      </text>
    </comment>
    <comment ref="C36" authorId="0" shapeId="0" xr:uid="{92E2EC59-6681-4FB1-A851-0DB7CC13E3A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EDA88E1B-53CC-469B-B192-01FD218342E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Responsabilidad, vocabulario</t>
        </r>
      </text>
    </comment>
    <comment ref="G36" authorId="0" shapeId="0" xr:uid="{57AD4E0C-F907-4BE9-BB8B-1A9F500FBE4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realizó plataforma, puntos por English Day</t>
        </r>
      </text>
    </comment>
    <comment ref="C37" authorId="0" shapeId="0" xr:uid="{56AC9CE3-5477-4EF0-9E59-3335DD57CAE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466E0EC7-8C3D-4C88-935A-3F2303C8BE9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Uniforme, responsabilidad</t>
        </r>
      </text>
    </comment>
    <comment ref="C40" authorId="0" shapeId="0" xr:uid="{EE11BBDE-5873-4327-ABF9-01FD0AA57D7B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42" authorId="0" shapeId="0" xr:uid="{AF2AE9D0-A00B-4921-9FCE-EF30F49E33F4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</commentList>
</comments>
</file>

<file path=xl/sharedStrings.xml><?xml version="1.0" encoding="utf-8"?>
<sst xmlns="http://schemas.openxmlformats.org/spreadsheetml/2006/main" count="617" uniqueCount="347">
  <si>
    <t>Nombre</t>
  </si>
  <si>
    <t>Date</t>
  </si>
  <si>
    <t>8A</t>
  </si>
  <si>
    <t>8B</t>
  </si>
  <si>
    <t>Nota</t>
  </si>
  <si>
    <t>Ausente</t>
  </si>
  <si>
    <t>6B</t>
  </si>
  <si>
    <t>pts</t>
  </si>
  <si>
    <t>7A</t>
  </si>
  <si>
    <t>7B</t>
  </si>
  <si>
    <t>9A</t>
  </si>
  <si>
    <t>Activity</t>
  </si>
  <si>
    <t>Quices</t>
  </si>
  <si>
    <t>English Lab</t>
  </si>
  <si>
    <t>Book</t>
  </si>
  <si>
    <t>Fecha</t>
  </si>
  <si>
    <t>CURSO</t>
  </si>
  <si>
    <t>Paginas</t>
  </si>
  <si>
    <t>No presenta actividad</t>
  </si>
  <si>
    <t>Quiz (Sumatoria)</t>
  </si>
  <si>
    <t>Behaviour</t>
  </si>
  <si>
    <t>Entrega Actividad pendiente</t>
  </si>
  <si>
    <t>Acero Puentes Lina Alejandra</t>
  </si>
  <si>
    <t>Alba Cuervo Iann Jeronimo</t>
  </si>
  <si>
    <t>Amaya Hurtado Maria Luciana</t>
  </si>
  <si>
    <t>Arevalo Riveros Ana Victoria</t>
  </si>
  <si>
    <t>Beltran Herrera Elizabeth</t>
  </si>
  <si>
    <t>Betancourth Benítez Andrés Felipe</t>
  </si>
  <si>
    <t>Caicedo Montoya Isaac</t>
  </si>
  <si>
    <t>Cardozo Toquica Dylan Samuel</t>
  </si>
  <si>
    <t>Carvajal Pulido Sara Sofia</t>
  </si>
  <si>
    <t>Cordoba Cardenas Jacobo</t>
  </si>
  <si>
    <t>Cortes Arias Aylen Valeria</t>
  </si>
  <si>
    <t>Corzo Sanchez Sarah Ximena</t>
  </si>
  <si>
    <t>De La Hortua Rodriguez Sergio Joel</t>
  </si>
  <si>
    <t>Gaviria Gutierrez Karol Valentina</t>
  </si>
  <si>
    <t>Giraldo Carrillo Sarah Valentina</t>
  </si>
  <si>
    <t>Guaneme Alonso Salome</t>
  </si>
  <si>
    <t>Guerrero Barrera Joel</t>
  </si>
  <si>
    <t>Loaiza Giraldo Isaac Mathias</t>
  </si>
  <si>
    <t>Martinez Herreño Ana Sofía</t>
  </si>
  <si>
    <t>Martinez Rodriguez Salome</t>
  </si>
  <si>
    <t>Morales Rayo Daniel Felipe</t>
  </si>
  <si>
    <t>Mosquera Contreras Maria Angel</t>
  </si>
  <si>
    <t>Nieto Turriago Anamaria</t>
  </si>
  <si>
    <t>Ortiz Alzate Juan Pablo</t>
  </si>
  <si>
    <t>Ostos Avendaño Santiago</t>
  </si>
  <si>
    <t>Paez Colmenares Juan Manuel</t>
  </si>
  <si>
    <t>Parra Reyes Samuel Esteban</t>
  </si>
  <si>
    <t>Pinilla Coronado Juan Sebastián</t>
  </si>
  <si>
    <t>Rincon Garcia Isabella</t>
  </si>
  <si>
    <t>Rodriguez Gutierrez Ian Jeronimo</t>
  </si>
  <si>
    <t>Rojas Mosquera Matias</t>
  </si>
  <si>
    <t>Rueda Godoy Juan Manuel</t>
  </si>
  <si>
    <t>Sanchez Castaño Jeronimo</t>
  </si>
  <si>
    <t>Sanchez Salamanca Juan Sebastian</t>
  </si>
  <si>
    <t>Soto Torres Maria Alejandra</t>
  </si>
  <si>
    <t>Torres Solano Maria Catalina</t>
  </si>
  <si>
    <t>Velez Mayorga Maria Paula</t>
  </si>
  <si>
    <t>Aguilar Lopez Gabriela</t>
  </si>
  <si>
    <t>Albarracin Jimenez Nicolas</t>
  </si>
  <si>
    <t>Baquero Alvarado Maria Alejandra</t>
  </si>
  <si>
    <t>Bulla Reyes Juan Joshua</t>
  </si>
  <si>
    <t>Caicedo Gonzalez Maria Antonia</t>
  </si>
  <si>
    <t>Castiblanco Vera Sara Gabriela</t>
  </si>
  <si>
    <t>Castillo Barrera Sara Gabriela</t>
  </si>
  <si>
    <t>Castro Garcia Ryan Dave Elioth</t>
  </si>
  <si>
    <t>Castro Quintin Sara Valentina</t>
  </si>
  <si>
    <t>Cruz Escobar Julian Santiago</t>
  </si>
  <si>
    <t>Diaz Enriquez Luis Felipe</t>
  </si>
  <si>
    <t>Duran Farias Santiago</t>
  </si>
  <si>
    <t>Florez Pardo Paula Isabela</t>
  </si>
  <si>
    <t>Fonseca Leal Valeria</t>
  </si>
  <si>
    <t>Forero Arango Samuel</t>
  </si>
  <si>
    <t>Galindo Rodriguez Isabella</t>
  </si>
  <si>
    <t>Gallego Vela Jhon Esteban</t>
  </si>
  <si>
    <t>Gonzalez Naranjo Danna Sofia</t>
  </si>
  <si>
    <t>Jurado Torres Danna Isabella</t>
  </si>
  <si>
    <t>Lara Moya Thomas</t>
  </si>
  <si>
    <t>Lombana Amaya Sara Michelle</t>
  </si>
  <si>
    <t>Machado Jimenez Joel Sebastian</t>
  </si>
  <si>
    <t>Marroquin Rodriguez Gabriela</t>
  </si>
  <si>
    <t>Munevar Pinilla Juan Felipe</t>
  </si>
  <si>
    <t>Munevar Velasquez Sofia</t>
  </si>
  <si>
    <t>Olarte Lorza Juan Diego</t>
  </si>
  <si>
    <t>Olaya Ortiz Samuel</t>
  </si>
  <si>
    <t>Paez Moreno Gabriel Andres</t>
  </si>
  <si>
    <t>Parada Rojas Danna Sofia</t>
  </si>
  <si>
    <t>Pardo Peralta Ana Lucia</t>
  </si>
  <si>
    <t>Pulgarin Ramirez David Gustavo</t>
  </si>
  <si>
    <t>Ramirez Rodriguez Juan Felipe</t>
  </si>
  <si>
    <t>Rincon Cano Juan Jose</t>
  </si>
  <si>
    <t>Rincon Garcia Danna Victoria</t>
  </si>
  <si>
    <t>Ruiz Alvarez Julieta</t>
  </si>
  <si>
    <t>Santana Garcia Jose Alejandro</t>
  </si>
  <si>
    <t>Silva Bernal Juan Esteban</t>
  </si>
  <si>
    <t>Tuta Linares Danna Michelle</t>
  </si>
  <si>
    <t>Vela Mendoza Carol Juliana</t>
  </si>
  <si>
    <t>Avila Gaspar Samuel Matias</t>
  </si>
  <si>
    <t>Ayala Pabon Mathias</t>
  </si>
  <si>
    <t>Barbosa Basto Ian Esteban</t>
  </si>
  <si>
    <t>Barreto Lopez Emily Thaliana</t>
  </si>
  <si>
    <t>Buitrago Bello Isabella</t>
  </si>
  <si>
    <t>Burgos Bohorquez Valery Daniela</t>
  </si>
  <si>
    <t>Cotrino Velandia Elizabeth</t>
  </si>
  <si>
    <t>Daza Arias Jacob David</t>
  </si>
  <si>
    <t>Daza Lozano Alejandro</t>
  </si>
  <si>
    <t>Garzon Rodelo Andrey Steve</t>
  </si>
  <si>
    <t>Gomez Poveda Juan Pablo</t>
  </si>
  <si>
    <t>Guinea Aguilera Laura Valeria</t>
  </si>
  <si>
    <t>Leon Cruz Laura Valentina</t>
  </si>
  <si>
    <t>Machado Pineda Samuel David</t>
  </si>
  <si>
    <t>Martinez Galindo Sara Sofia</t>
  </si>
  <si>
    <t>Merchan Rodriguez Eliad Mateo</t>
  </si>
  <si>
    <t>Montenegro Martinez Sara Isabella</t>
  </si>
  <si>
    <t>Morales Garcia Daniel Santiago</t>
  </si>
  <si>
    <t>Olaya Astudillo Salomé</t>
  </si>
  <si>
    <t>Ortiz Cardenas Ana María</t>
  </si>
  <si>
    <t>Ortiz Gomez Sara Alejandra</t>
  </si>
  <si>
    <t>Ortiz Reyes Gabriel Andres</t>
  </si>
  <si>
    <t>Pedraza Londoño Maria Jose</t>
  </si>
  <si>
    <t>Peña Sierra Miguel Angel</t>
  </si>
  <si>
    <t>Pinilla Leon Juan Sebastian</t>
  </si>
  <si>
    <t>Prieto Guependo Manuel Esteban</t>
  </si>
  <si>
    <t>Puerto Triana Robinfel Matias</t>
  </si>
  <si>
    <t>Quiroga López Luciana</t>
  </si>
  <si>
    <t>Riobueno Ariza Bianca Valeria</t>
  </si>
  <si>
    <t>Rodriguez Bohorquez Juan Andres</t>
  </si>
  <si>
    <t>Rodríguez Lopez Amy Salome</t>
  </si>
  <si>
    <t>Rojas Bravo Sara Valentina</t>
  </si>
  <si>
    <t>Rozo Guevara Anny Sophia</t>
  </si>
  <si>
    <t>Sanchez Sanchez Laura Natalia</t>
  </si>
  <si>
    <t>Serna Cortes Erick Julian</t>
  </si>
  <si>
    <t>Torres Bohorquez Joahn Felipe</t>
  </si>
  <si>
    <t>Urieles Sepulveda Isabella</t>
  </si>
  <si>
    <t>Valencia Vargas Danna Isabela</t>
  </si>
  <si>
    <t>Vargas Peña Alejandro Arturo</t>
  </si>
  <si>
    <t>Villamil Quintero Danna Sofia</t>
  </si>
  <si>
    <t>Benavides Leon Angie Daniela</t>
  </si>
  <si>
    <t>Chinchilla Monroy Julian Andres</t>
  </si>
  <si>
    <t>Diaz Camacho Julián Andrés</t>
  </si>
  <si>
    <t>Diaz Diaz Danna Gabriela</t>
  </si>
  <si>
    <t>Garcia Bulla Sara Valentina</t>
  </si>
  <si>
    <t>Garcia Ramos Paula Valentina</t>
  </si>
  <si>
    <t>Garnica Urrego Mariana</t>
  </si>
  <si>
    <t>Gonzalez Moreno Gabriela</t>
  </si>
  <si>
    <t>Gutierrez Casilimas Samuel</t>
  </si>
  <si>
    <t>Gutierrez Guayacan Lizeth Sofia</t>
  </si>
  <si>
    <t>Hernandez Gonzalez Juan Fernando</t>
  </si>
  <si>
    <t>Hernandez Gonzalez Juansebastian</t>
  </si>
  <si>
    <t>Izquierdo Acevedo Isabella</t>
  </si>
  <si>
    <t>Lopez Avendaño David Santiago</t>
  </si>
  <si>
    <t>Mancera Monroy Sary Luciana</t>
  </si>
  <si>
    <t>Montoya Bermudez Juan Esteban</t>
  </si>
  <si>
    <t>Moreno Peña Angie Tatiana</t>
  </si>
  <si>
    <t>Neisa Zorrilla Manuel</t>
  </si>
  <si>
    <t>Nemocon Garcia Samuel Camilo</t>
  </si>
  <si>
    <t>Nieto Garcia Ivan Felipe</t>
  </si>
  <si>
    <t>Niño Moreno Silvana</t>
  </si>
  <si>
    <t>Orjuela Quintero Daniel</t>
  </si>
  <si>
    <t>Ortiz Galindo Emily Samantha</t>
  </si>
  <si>
    <t>Ortiz Salazar Mariajose</t>
  </si>
  <si>
    <t>Perilla Colmenares Juan Sebastian</t>
  </si>
  <si>
    <t>Quiroga Jurado Danilo Alejandro</t>
  </si>
  <si>
    <t>Ramirez Sanchez Alan Matias</t>
  </si>
  <si>
    <t>Recio Luna Maria Camila</t>
  </si>
  <si>
    <t>Rodriguez Bernal María Carolina</t>
  </si>
  <si>
    <t>Rodriguez Moreno Matias</t>
  </si>
  <si>
    <t>Ruiz Aranzalez Danna Valentina</t>
  </si>
  <si>
    <t>Saenz Trujillo Karol Daniela</t>
  </si>
  <si>
    <t>Salamanca Diaz Juan Daniel</t>
  </si>
  <si>
    <t>Sierra Bermudez Daniel Santiago</t>
  </si>
  <si>
    <t>Torres Bohorquez Michelle Sofia</t>
  </si>
  <si>
    <t>Vergara Torres Sergio Felipe</t>
  </si>
  <si>
    <t>Arana Jaramillo Daphne Maia</t>
  </si>
  <si>
    <t>Barragan Rincon Valentina</t>
  </si>
  <si>
    <t>Bernal Brutti Isabella</t>
  </si>
  <si>
    <t>Bulla Reyes Ana Maria</t>
  </si>
  <si>
    <t>Castro Duran Juan Diego</t>
  </si>
  <si>
    <t>Delgado Torres Ana Sofia</t>
  </si>
  <si>
    <t>Diaz Ruiz Daniel Santiago</t>
  </si>
  <si>
    <t>Estepa Pinilla Juan Jose</t>
  </si>
  <si>
    <t>Forero Saavedra Danna Nicole</t>
  </si>
  <si>
    <t>Garavito Mayorga Emanuel</t>
  </si>
  <si>
    <t>Garzon Rincon Marian Juliana</t>
  </si>
  <si>
    <t>Gomez Lozano Mariana</t>
  </si>
  <si>
    <t>Gonzalez Blanco Mauren Tatiana</t>
  </si>
  <si>
    <t>Hernandez Casas Johan Stiven</t>
  </si>
  <si>
    <t>Londoño Jayk Carlos Mathias</t>
  </si>
  <si>
    <t>Lopez Avila Emily Sofia</t>
  </si>
  <si>
    <t>Luna Campos María Alejandra</t>
  </si>
  <si>
    <t>Martinez Casas Emilly Camila</t>
  </si>
  <si>
    <t>Martinez Martinez Simon David</t>
  </si>
  <si>
    <t>Mendez Niño Juan Sebastian</t>
  </si>
  <si>
    <t>Monroy Garcia Malek David</t>
  </si>
  <si>
    <t>Morcote Arias Tomas Felipe</t>
  </si>
  <si>
    <t>Muñoz Pinto Danna Valentina</t>
  </si>
  <si>
    <t>Niño Gonzalez Valerie Dayanna</t>
  </si>
  <si>
    <t>Nova Reyes David Santiago</t>
  </si>
  <si>
    <t>Onofre Rojas Mariana</t>
  </si>
  <si>
    <t>Osorio Velasquez Mariana</t>
  </si>
  <si>
    <t>Paez Rodriguez Maria Paula</t>
  </si>
  <si>
    <t>Pinilla Convers Carlos Samuel</t>
  </si>
  <si>
    <t>Pinto Paez Itza Natalia</t>
  </si>
  <si>
    <t>Poveda Jimenez Eduin Antonio</t>
  </si>
  <si>
    <t>Rincon Daza Johan Steven</t>
  </si>
  <si>
    <t>Rincon Espindola Isabel Sofia</t>
  </si>
  <si>
    <t>Salazar Escobar Carlos Eduardo</t>
  </si>
  <si>
    <t>Serrato Leiva Sara Juliana</t>
  </si>
  <si>
    <t>Zipaquira Cadena Isabella</t>
  </si>
  <si>
    <t>Barrera Escobar Maria Jose</t>
  </si>
  <si>
    <t>Bermudez Sotelo Emily</t>
  </si>
  <si>
    <t>Caro Amaya Alejandro</t>
  </si>
  <si>
    <t>Chala Peña Evelyn Valeria</t>
  </si>
  <si>
    <t>Chaparro Cachope Angelly Juliana</t>
  </si>
  <si>
    <t>Cifuentes Velandia Milan Eliana</t>
  </si>
  <si>
    <t>Cortes Pabon Nicole</t>
  </si>
  <si>
    <t>Fonseca Leal Ana Maria</t>
  </si>
  <si>
    <t>Fonseca Reina Johan Nicolas</t>
  </si>
  <si>
    <t>Galindo Nieves María Camila</t>
  </si>
  <si>
    <t>Gonzalez Palomino Karime Sophia</t>
  </si>
  <si>
    <t>Gonzalez Saenz Sara Valentina</t>
  </si>
  <si>
    <t>Gordillo Gutierrez Maria Camila</t>
  </si>
  <si>
    <t>Hernandez Guieche Sara Sofia</t>
  </si>
  <si>
    <t>Jaramillo Walteros Daniela</t>
  </si>
  <si>
    <t>Mantilla Medina Isabella</t>
  </si>
  <si>
    <t>Mendigaño Lagos Maria Paula</t>
  </si>
  <si>
    <t>Muñoz Lucero Samuel Felipe</t>
  </si>
  <si>
    <t>Nossa Ruiz Cristian David</t>
  </si>
  <si>
    <t>Ordoñez Melo Paula Sofia</t>
  </si>
  <si>
    <t>Parra Benitez Janis Camila</t>
  </si>
  <si>
    <t>Parra Roballo Adrian Alejandro</t>
  </si>
  <si>
    <t>Piratova Contreras Daniela Alejandra</t>
  </si>
  <si>
    <t>Portocarrero Medina Victoria</t>
  </si>
  <si>
    <t>Pulido Pedraza Sara Valentina</t>
  </si>
  <si>
    <t>Reyes Roa Andres Felipe</t>
  </si>
  <si>
    <t>Rincon Taborda Brandon Camilo</t>
  </si>
  <si>
    <t>Rodriguez Bernal Laura Veronica</t>
  </si>
  <si>
    <t>Rodriguez Castro Cristian Felipe</t>
  </si>
  <si>
    <t>Roldan Florez Juan Felipe</t>
  </si>
  <si>
    <t>Romero Chitiva Danna Sofia</t>
  </si>
  <si>
    <t>Vargas Fonseca Luisa Fernanda</t>
  </si>
  <si>
    <t>Zipa Angarita Sebastian David</t>
  </si>
  <si>
    <t>Gomez Diaz Juan Nicolas</t>
  </si>
  <si>
    <t>Ramirez Rangel Salome</t>
  </si>
  <si>
    <t>Febrero 21</t>
  </si>
  <si>
    <t>Pg 6,7,8,9</t>
  </si>
  <si>
    <t>Pg 6,8,9</t>
  </si>
  <si>
    <t>Febrero 20</t>
  </si>
  <si>
    <t>Febrero 28</t>
  </si>
  <si>
    <t>No class</t>
  </si>
  <si>
    <t>Febrero 27</t>
  </si>
  <si>
    <t>12,13,17</t>
  </si>
  <si>
    <t>Rodriguez Martinez Isabella</t>
  </si>
  <si>
    <t>Rodriguez Martinez Luciana</t>
  </si>
  <si>
    <t>Pg 12,13,17</t>
  </si>
  <si>
    <t>Marzo 7</t>
  </si>
  <si>
    <t>18,20,21</t>
  </si>
  <si>
    <t>Marzo 6</t>
  </si>
  <si>
    <t>Marzo 14</t>
  </si>
  <si>
    <t>14,15,16</t>
  </si>
  <si>
    <t>Marzo 11</t>
  </si>
  <si>
    <t>24,25,29</t>
  </si>
  <si>
    <t>Marzo 13</t>
  </si>
  <si>
    <t>Marzo 21</t>
  </si>
  <si>
    <t>Cierre Libro</t>
  </si>
  <si>
    <t>Marzo 20</t>
  </si>
  <si>
    <t>Platform</t>
  </si>
  <si>
    <t>Second Term</t>
  </si>
  <si>
    <t>Modals</t>
  </si>
  <si>
    <t>Apr-1</t>
  </si>
  <si>
    <t>1-Apr</t>
  </si>
  <si>
    <t>Guia Make-Do</t>
  </si>
  <si>
    <t>Reading # 1</t>
  </si>
  <si>
    <t>Abril 4</t>
  </si>
  <si>
    <t>34,35,36</t>
  </si>
  <si>
    <t>44,46,47</t>
  </si>
  <si>
    <t>Abril 3</t>
  </si>
  <si>
    <t>Guia P.P.</t>
  </si>
  <si>
    <t>Guia P.P. (Never-ever)</t>
  </si>
  <si>
    <t>Guia Futuro</t>
  </si>
  <si>
    <t>Frases Will Be</t>
  </si>
  <si>
    <t>Reading # 2</t>
  </si>
  <si>
    <t>Abril 11</t>
  </si>
  <si>
    <t>Entrega de notas</t>
  </si>
  <si>
    <t>Abril 10</t>
  </si>
  <si>
    <t>50,51,55</t>
  </si>
  <si>
    <t xml:space="preserve">Cooking Class </t>
  </si>
  <si>
    <t>21- Apr</t>
  </si>
  <si>
    <t>MOCK</t>
  </si>
  <si>
    <t>25-Apr</t>
  </si>
  <si>
    <t>Cooking Class</t>
  </si>
  <si>
    <t>21-Apr</t>
  </si>
  <si>
    <t>Will-going to</t>
  </si>
  <si>
    <t>22-Apr</t>
  </si>
  <si>
    <t>24-Apr</t>
  </si>
  <si>
    <t>10-Apr</t>
  </si>
  <si>
    <t>Guia</t>
  </si>
  <si>
    <t>Abril 25</t>
  </si>
  <si>
    <t>Abril 24</t>
  </si>
  <si>
    <t>Passive Voice</t>
  </si>
  <si>
    <t>Comparative</t>
  </si>
  <si>
    <t>30-Abr</t>
  </si>
  <si>
    <t>Conditionals Guia</t>
  </si>
  <si>
    <t>30-Apr</t>
  </si>
  <si>
    <t>2-May</t>
  </si>
  <si>
    <t>7- Apr</t>
  </si>
  <si>
    <t>6-Jun</t>
  </si>
  <si>
    <t>Mayo 2</t>
  </si>
  <si>
    <t>40,41,42</t>
  </si>
  <si>
    <t>Mayo 1</t>
  </si>
  <si>
    <t>Festivo</t>
  </si>
  <si>
    <t>5-May</t>
  </si>
  <si>
    <t>Mayo 9</t>
  </si>
  <si>
    <t>43,45,48</t>
  </si>
  <si>
    <t>58,60,61</t>
  </si>
  <si>
    <t>Mayo 8</t>
  </si>
  <si>
    <t>Reading # 3</t>
  </si>
  <si>
    <t>7-May</t>
  </si>
  <si>
    <t>Game</t>
  </si>
  <si>
    <t>28-Apr</t>
  </si>
  <si>
    <t>12-May</t>
  </si>
  <si>
    <t>Bimestral</t>
  </si>
  <si>
    <t>26-May</t>
  </si>
  <si>
    <t>13-May</t>
  </si>
  <si>
    <t>27-May</t>
  </si>
  <si>
    <t>Passive Guia</t>
  </si>
  <si>
    <t>Guia Passive</t>
  </si>
  <si>
    <t>Reading # 4</t>
  </si>
  <si>
    <t>14-May</t>
  </si>
  <si>
    <t>Mayo 16</t>
  </si>
  <si>
    <t>No Class</t>
  </si>
  <si>
    <t>Mayo 15</t>
  </si>
  <si>
    <t>64,65,69</t>
  </si>
  <si>
    <t>Mayo 23</t>
  </si>
  <si>
    <t>49,50,51</t>
  </si>
  <si>
    <t>Mayo 22</t>
  </si>
  <si>
    <t>Afrocolomb</t>
  </si>
  <si>
    <t>30-May</t>
  </si>
  <si>
    <t>52,53,137</t>
  </si>
  <si>
    <t>Mayo 30</t>
  </si>
  <si>
    <t>70,72,73</t>
  </si>
  <si>
    <t>136,137</t>
  </si>
  <si>
    <t>Mayo 29</t>
  </si>
  <si>
    <t>Junio 6</t>
  </si>
  <si>
    <t>Nota de libro</t>
  </si>
  <si>
    <t>Junio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</si>
</sst>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5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 readingOrder="1"/>
    </xf>
    <xf numFmtId="0" fontId="0" fillId="5" borderId="1" xfId="0" applyFill="1" applyBorder="1"/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/>
    </xf>
    <xf numFmtId="16" fontId="0" fillId="6" borderId="7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left"/>
    </xf>
    <xf numFmtId="0" fontId="0" fillId="12" borderId="0" xfId="0" applyFill="1"/>
    <xf numFmtId="0" fontId="8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6" fontId="0" fillId="6" borderId="8" xfId="0" applyNumberForma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0" fillId="6" borderId="9" xfId="0" applyNumberFormat="1" applyFill="1" applyBorder="1" applyAlignment="1">
      <alignment horizontal="center"/>
    </xf>
    <xf numFmtId="0" fontId="0" fillId="0" borderId="12" xfId="0" applyBorder="1"/>
    <xf numFmtId="0" fontId="0" fillId="11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left" vertical="center" wrapText="1" readingOrder="1"/>
    </xf>
    <xf numFmtId="0" fontId="9" fillId="0" borderId="1" xfId="0" applyFont="1" applyBorder="1"/>
    <xf numFmtId="49" fontId="0" fillId="0" borderId="1" xfId="0" applyNumberFormat="1" applyBorder="1" applyAlignment="1">
      <alignment horizontal="left"/>
    </xf>
    <xf numFmtId="0" fontId="1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13" borderId="1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16" fontId="0" fillId="6" borderId="10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 readingOrder="1"/>
    </xf>
    <xf numFmtId="16" fontId="0" fillId="6" borderId="14" xfId="0" applyNumberFormat="1" applyFill="1" applyBorder="1" applyAlignment="1">
      <alignment horizontal="center"/>
    </xf>
    <xf numFmtId="16" fontId="0" fillId="6" borderId="11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 vertical="top" wrapText="1" readingOrder="1"/>
    </xf>
    <xf numFmtId="49" fontId="14" fillId="0" borderId="1" xfId="0" applyNumberFormat="1" applyFont="1" applyBorder="1" applyAlignment="1">
      <alignment horizontal="left" vertical="center" wrapText="1" readingOrder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FF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U59"/>
  <sheetViews>
    <sheetView zoomScaleNormal="100" workbookViewId="0">
      <selection activeCell="X37" sqref="X37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7.33203125" customWidth="1"/>
    <col min="4" max="4" width="5.77734375" style="1" customWidth="1"/>
    <col min="5" max="5" width="5.77734375" customWidth="1"/>
    <col min="6" max="12" width="5.77734375" style="19" customWidth="1"/>
    <col min="13" max="13" width="5.77734375" customWidth="1"/>
    <col min="14" max="14" width="7.44140625" customWidth="1"/>
    <col min="15" max="15" width="2" style="3" customWidth="1"/>
    <col min="16" max="16" width="5.6640625" style="1" customWidth="1"/>
    <col min="17" max="17" width="3" customWidth="1"/>
    <col min="18" max="20" width="6.5546875" style="1" customWidth="1"/>
    <col min="21" max="21" width="7.109375" style="1" customWidth="1"/>
    <col min="22" max="242" width="11.44140625" customWidth="1"/>
  </cols>
  <sheetData>
    <row r="1" spans="1:21" ht="6.75" customHeight="1" thickBot="1" x14ac:dyDescent="0.35"/>
    <row r="2" spans="1:21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3">
        <v>11</v>
      </c>
      <c r="N2" s="14" t="s">
        <v>4</v>
      </c>
      <c r="O2" s="3"/>
      <c r="P2" s="4" t="s">
        <v>7</v>
      </c>
      <c r="R2" s="61" t="s">
        <v>12</v>
      </c>
      <c r="S2" s="62"/>
      <c r="T2" s="62"/>
      <c r="U2" s="63"/>
    </row>
    <row r="3" spans="1:21" ht="15" thickBot="1" x14ac:dyDescent="0.35">
      <c r="A3" s="4"/>
      <c r="B3" s="8" t="s">
        <v>6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R3" s="32" t="s">
        <v>271</v>
      </c>
      <c r="S3" s="32" t="s">
        <v>294</v>
      </c>
      <c r="T3" s="21">
        <v>45783</v>
      </c>
      <c r="U3" s="26">
        <v>45800</v>
      </c>
    </row>
    <row r="4" spans="1:21" ht="15" thickBot="1" x14ac:dyDescent="0.35">
      <c r="A4" s="4">
        <v>1</v>
      </c>
      <c r="B4" s="35" t="s">
        <v>22</v>
      </c>
      <c r="C4" s="11">
        <f>(R4+S4+T4+U4)/4+P4</f>
        <v>9.35</v>
      </c>
      <c r="D4" s="29">
        <v>8.5</v>
      </c>
      <c r="E4" s="28">
        <v>10</v>
      </c>
      <c r="F4" s="29">
        <v>5</v>
      </c>
      <c r="G4" s="28">
        <v>7</v>
      </c>
      <c r="H4" s="51">
        <v>7</v>
      </c>
      <c r="I4" s="28">
        <v>8</v>
      </c>
      <c r="J4" s="28">
        <v>6</v>
      </c>
      <c r="K4" s="28">
        <v>8</v>
      </c>
      <c r="L4" s="28">
        <v>8</v>
      </c>
      <c r="M4" s="39">
        <v>3</v>
      </c>
      <c r="N4" s="27">
        <f>AVERAGE(AVERAGE(C4:G4)*80%+M4*20%,AVERAGE(H4:L4)*80%+M4*20%)</f>
        <v>6.7480000000000011</v>
      </c>
      <c r="O4" s="5"/>
      <c r="P4" s="4">
        <v>2</v>
      </c>
      <c r="R4" s="31">
        <v>8</v>
      </c>
      <c r="S4" s="31">
        <v>7.2</v>
      </c>
      <c r="T4" s="28">
        <v>9</v>
      </c>
      <c r="U4" s="30">
        <v>5.2</v>
      </c>
    </row>
    <row r="5" spans="1:21" ht="15" thickBot="1" x14ac:dyDescent="0.35">
      <c r="A5" s="4">
        <v>2</v>
      </c>
      <c r="B5" s="35" t="s">
        <v>23</v>
      </c>
      <c r="C5" s="11">
        <f t="shared" ref="C5:C42" si="0">(R5+S5+T5+U5)/4+P5</f>
        <v>10</v>
      </c>
      <c r="D5" s="29">
        <v>6</v>
      </c>
      <c r="E5" s="28">
        <v>9.8000000000000007</v>
      </c>
      <c r="F5" s="28">
        <v>5</v>
      </c>
      <c r="G5" s="28">
        <v>7</v>
      </c>
      <c r="H5" s="51">
        <v>7</v>
      </c>
      <c r="I5" s="29">
        <v>9.5</v>
      </c>
      <c r="J5" s="28">
        <v>10</v>
      </c>
      <c r="K5" s="28">
        <v>7</v>
      </c>
      <c r="L5" s="29">
        <v>10</v>
      </c>
      <c r="M5" s="39">
        <v>2.5</v>
      </c>
      <c r="N5" s="27">
        <f t="shared" ref="N5:N42" si="1">AVERAGE(AVERAGE(C5:G5)*80%+M5*20%,AVERAGE(H5:L5)*80%+M5*20%)</f>
        <v>7.0039999999999996</v>
      </c>
      <c r="O5" s="5"/>
      <c r="P5" s="4">
        <v>1.7</v>
      </c>
      <c r="R5" s="29">
        <v>8</v>
      </c>
      <c r="S5" s="29">
        <v>8.1</v>
      </c>
      <c r="T5" s="29">
        <v>9</v>
      </c>
      <c r="U5" s="4">
        <v>8.1</v>
      </c>
    </row>
    <row r="6" spans="1:21" ht="15" thickBot="1" x14ac:dyDescent="0.35">
      <c r="A6" s="4">
        <v>3</v>
      </c>
      <c r="B6" s="35" t="s">
        <v>24</v>
      </c>
      <c r="C6" s="11">
        <f t="shared" si="0"/>
        <v>9.9749999999999996</v>
      </c>
      <c r="D6" s="29">
        <v>9.3000000000000007</v>
      </c>
      <c r="E6" s="28">
        <v>10</v>
      </c>
      <c r="F6" s="28">
        <v>10</v>
      </c>
      <c r="G6" s="57">
        <v>7.1</v>
      </c>
      <c r="H6" s="29">
        <v>10</v>
      </c>
      <c r="I6" s="31">
        <v>9.3000000000000007</v>
      </c>
      <c r="J6" s="31">
        <v>8</v>
      </c>
      <c r="K6" s="31">
        <v>10</v>
      </c>
      <c r="L6" s="31">
        <v>10</v>
      </c>
      <c r="M6" s="39">
        <v>10</v>
      </c>
      <c r="N6" s="27">
        <f t="shared" si="1"/>
        <v>9.4939999999999998</v>
      </c>
      <c r="O6" s="5"/>
      <c r="P6" s="4">
        <v>0.5</v>
      </c>
      <c r="R6" s="29">
        <v>10</v>
      </c>
      <c r="S6" s="29">
        <v>9.9</v>
      </c>
      <c r="T6" s="29">
        <v>8</v>
      </c>
      <c r="U6" s="4">
        <v>10</v>
      </c>
    </row>
    <row r="7" spans="1:21" ht="15" thickBot="1" x14ac:dyDescent="0.35">
      <c r="A7" s="4">
        <v>4</v>
      </c>
      <c r="B7" s="35" t="s">
        <v>25</v>
      </c>
      <c r="C7" s="11">
        <f t="shared" si="0"/>
        <v>9.9499999999999993</v>
      </c>
      <c r="D7" s="29">
        <v>9</v>
      </c>
      <c r="E7" s="28">
        <v>9.8000000000000007</v>
      </c>
      <c r="F7" s="28">
        <v>5</v>
      </c>
      <c r="G7" s="28">
        <v>7</v>
      </c>
      <c r="H7" s="28">
        <v>8</v>
      </c>
      <c r="I7" s="29">
        <v>9.6</v>
      </c>
      <c r="J7" s="29">
        <v>6</v>
      </c>
      <c r="K7" s="29">
        <v>7</v>
      </c>
      <c r="L7" s="28">
        <v>9</v>
      </c>
      <c r="M7" s="39">
        <v>6</v>
      </c>
      <c r="N7" s="27">
        <f t="shared" si="1"/>
        <v>7.6280000000000001</v>
      </c>
      <c r="O7" s="5"/>
      <c r="P7" s="4">
        <v>1</v>
      </c>
      <c r="R7" s="29">
        <v>10</v>
      </c>
      <c r="S7" s="29">
        <v>8.4</v>
      </c>
      <c r="T7" s="29">
        <v>8.6</v>
      </c>
      <c r="U7" s="4">
        <v>8.8000000000000007</v>
      </c>
    </row>
    <row r="8" spans="1:21" ht="15" thickBot="1" x14ac:dyDescent="0.35">
      <c r="A8" s="4">
        <v>5</v>
      </c>
      <c r="B8" s="35" t="s">
        <v>26</v>
      </c>
      <c r="C8" s="11">
        <f t="shared" si="0"/>
        <v>9.9500000000000011</v>
      </c>
      <c r="D8" s="29">
        <v>9</v>
      </c>
      <c r="E8" s="28">
        <v>10</v>
      </c>
      <c r="F8" s="28">
        <v>10</v>
      </c>
      <c r="G8" s="57">
        <v>8.5</v>
      </c>
      <c r="H8" s="28">
        <v>10</v>
      </c>
      <c r="I8" s="28">
        <v>9.6</v>
      </c>
      <c r="J8" s="28">
        <v>9</v>
      </c>
      <c r="K8" s="28">
        <v>10</v>
      </c>
      <c r="L8" s="28">
        <v>10</v>
      </c>
      <c r="M8" s="39">
        <v>9</v>
      </c>
      <c r="N8" s="27">
        <f t="shared" si="1"/>
        <v>9.4840000000000018</v>
      </c>
      <c r="O8" s="5"/>
      <c r="P8" s="4">
        <v>0.3</v>
      </c>
      <c r="R8" s="29">
        <v>10</v>
      </c>
      <c r="S8" s="29">
        <v>9.6</v>
      </c>
      <c r="T8" s="29">
        <v>9</v>
      </c>
      <c r="U8" s="4">
        <v>10</v>
      </c>
    </row>
    <row r="9" spans="1:21" ht="15" thickBot="1" x14ac:dyDescent="0.35">
      <c r="A9" s="4">
        <v>6</v>
      </c>
      <c r="B9" s="35" t="s">
        <v>27</v>
      </c>
      <c r="C9" s="11">
        <f t="shared" si="0"/>
        <v>9</v>
      </c>
      <c r="D9" s="29">
        <v>8</v>
      </c>
      <c r="E9" s="28">
        <v>10</v>
      </c>
      <c r="F9" s="28">
        <v>8</v>
      </c>
      <c r="G9" s="57">
        <v>7.1</v>
      </c>
      <c r="H9" s="28">
        <v>9</v>
      </c>
      <c r="I9" s="29">
        <v>9.6</v>
      </c>
      <c r="J9" s="28">
        <v>7</v>
      </c>
      <c r="K9" s="28">
        <v>9</v>
      </c>
      <c r="L9" s="29">
        <v>7</v>
      </c>
      <c r="M9" s="39">
        <v>5.5</v>
      </c>
      <c r="N9" s="27">
        <f t="shared" si="1"/>
        <v>7.7960000000000003</v>
      </c>
      <c r="O9" s="5"/>
      <c r="P9" s="4">
        <v>1</v>
      </c>
      <c r="R9" s="29">
        <v>5</v>
      </c>
      <c r="S9" s="4">
        <v>7.8</v>
      </c>
      <c r="T9" s="29">
        <v>9.5</v>
      </c>
      <c r="U9" s="4">
        <v>9.6999999999999993</v>
      </c>
    </row>
    <row r="10" spans="1:21" ht="15" thickBot="1" x14ac:dyDescent="0.35">
      <c r="A10" s="4">
        <v>7</v>
      </c>
      <c r="B10" s="35" t="s">
        <v>28</v>
      </c>
      <c r="C10" s="11">
        <f t="shared" si="0"/>
        <v>9.5</v>
      </c>
      <c r="D10" s="29">
        <v>7.9</v>
      </c>
      <c r="E10" s="28">
        <v>10</v>
      </c>
      <c r="F10" s="28">
        <v>10</v>
      </c>
      <c r="G10" s="57">
        <v>7</v>
      </c>
      <c r="H10" s="29">
        <v>9</v>
      </c>
      <c r="I10" s="29">
        <v>10</v>
      </c>
      <c r="J10" s="29">
        <v>10</v>
      </c>
      <c r="K10" s="29">
        <v>7</v>
      </c>
      <c r="L10" s="46">
        <v>1</v>
      </c>
      <c r="M10" s="39">
        <v>8.5</v>
      </c>
      <c r="N10" s="27">
        <f t="shared" si="1"/>
        <v>8.2119999999999997</v>
      </c>
      <c r="O10" s="5"/>
      <c r="P10" s="4">
        <v>1.7</v>
      </c>
      <c r="R10" s="29">
        <v>6.5</v>
      </c>
      <c r="S10" s="4">
        <v>4.7</v>
      </c>
      <c r="T10" s="29">
        <v>10</v>
      </c>
      <c r="U10" s="4">
        <v>10</v>
      </c>
    </row>
    <row r="11" spans="1:21" ht="15" thickBot="1" x14ac:dyDescent="0.35">
      <c r="A11" s="4">
        <v>8</v>
      </c>
      <c r="B11" s="35" t="s">
        <v>29</v>
      </c>
      <c r="C11" s="11">
        <f t="shared" si="0"/>
        <v>9.15</v>
      </c>
      <c r="D11" s="29">
        <v>8.1999999999999993</v>
      </c>
      <c r="E11" s="28">
        <v>10</v>
      </c>
      <c r="F11" s="28">
        <v>8</v>
      </c>
      <c r="G11" s="57">
        <v>7</v>
      </c>
      <c r="H11" s="28">
        <v>8</v>
      </c>
      <c r="I11" s="29">
        <v>9</v>
      </c>
      <c r="J11" s="28">
        <v>7</v>
      </c>
      <c r="K11" s="51">
        <v>7</v>
      </c>
      <c r="L11" s="29">
        <v>8</v>
      </c>
      <c r="M11" s="39">
        <v>6.5</v>
      </c>
      <c r="N11" s="27">
        <f t="shared" si="1"/>
        <v>7.8079999999999998</v>
      </c>
      <c r="O11" s="5"/>
      <c r="P11" s="4">
        <v>1</v>
      </c>
      <c r="R11" s="29">
        <v>8</v>
      </c>
      <c r="S11" s="4">
        <v>7</v>
      </c>
      <c r="T11" s="29">
        <v>9.5</v>
      </c>
      <c r="U11" s="4">
        <v>8.1</v>
      </c>
    </row>
    <row r="12" spans="1:21" ht="15" thickBot="1" x14ac:dyDescent="0.35">
      <c r="A12" s="4">
        <v>9</v>
      </c>
      <c r="B12" s="35" t="s">
        <v>30</v>
      </c>
      <c r="C12" s="11">
        <f t="shared" si="0"/>
        <v>9.9499999999999993</v>
      </c>
      <c r="D12" s="29">
        <v>9</v>
      </c>
      <c r="E12" s="28">
        <v>10</v>
      </c>
      <c r="F12" s="28">
        <v>8</v>
      </c>
      <c r="G12" s="57">
        <v>7.4</v>
      </c>
      <c r="H12" s="28">
        <v>10</v>
      </c>
      <c r="I12" s="28">
        <v>9.6</v>
      </c>
      <c r="J12" s="28">
        <v>9</v>
      </c>
      <c r="K12" s="28">
        <v>10</v>
      </c>
      <c r="L12" s="28">
        <v>10</v>
      </c>
      <c r="M12" s="39">
        <v>6.5</v>
      </c>
      <c r="N12" s="27">
        <f t="shared" si="1"/>
        <v>8.7360000000000007</v>
      </c>
      <c r="O12" s="5"/>
      <c r="P12" s="4">
        <v>0.6</v>
      </c>
      <c r="R12" s="29">
        <v>10</v>
      </c>
      <c r="S12" s="4">
        <v>9.3000000000000007</v>
      </c>
      <c r="T12" s="29">
        <v>9</v>
      </c>
      <c r="U12" s="4">
        <v>9.1</v>
      </c>
    </row>
    <row r="13" spans="1:21" ht="15" thickBot="1" x14ac:dyDescent="0.35">
      <c r="A13" s="4">
        <v>10</v>
      </c>
      <c r="B13" s="35" t="s">
        <v>31</v>
      </c>
      <c r="C13" s="11">
        <f t="shared" si="0"/>
        <v>9.9499999999999993</v>
      </c>
      <c r="D13" s="29">
        <v>9</v>
      </c>
      <c r="E13" s="28">
        <v>10</v>
      </c>
      <c r="F13" s="28">
        <v>10</v>
      </c>
      <c r="G13" s="28">
        <v>7</v>
      </c>
      <c r="H13" s="29">
        <v>10</v>
      </c>
      <c r="I13" s="28">
        <v>9.6</v>
      </c>
      <c r="J13" s="28">
        <v>9</v>
      </c>
      <c r="K13" s="28">
        <v>5</v>
      </c>
      <c r="L13" s="28">
        <v>10</v>
      </c>
      <c r="M13" s="39">
        <v>6</v>
      </c>
      <c r="N13" s="27">
        <f t="shared" si="1"/>
        <v>8.3640000000000008</v>
      </c>
      <c r="O13" s="5"/>
      <c r="P13" s="4">
        <v>0.7</v>
      </c>
      <c r="R13" s="29">
        <v>8</v>
      </c>
      <c r="S13" s="4">
        <v>9</v>
      </c>
      <c r="T13" s="29">
        <v>10</v>
      </c>
      <c r="U13" s="4">
        <v>10</v>
      </c>
    </row>
    <row r="14" spans="1:21" ht="15" thickBot="1" x14ac:dyDescent="0.35">
      <c r="A14" s="4">
        <v>11</v>
      </c>
      <c r="B14" s="35" t="s">
        <v>32</v>
      </c>
      <c r="C14" s="11">
        <f t="shared" si="0"/>
        <v>10.025</v>
      </c>
      <c r="D14" s="29">
        <v>9.1</v>
      </c>
      <c r="E14" s="28">
        <v>10</v>
      </c>
      <c r="F14" s="28">
        <v>10</v>
      </c>
      <c r="G14" s="28">
        <v>7.4</v>
      </c>
      <c r="H14" s="28">
        <v>8</v>
      </c>
      <c r="I14" s="29">
        <v>9.3000000000000007</v>
      </c>
      <c r="J14" s="29">
        <v>9</v>
      </c>
      <c r="K14" s="29">
        <v>10</v>
      </c>
      <c r="L14" s="29">
        <v>10</v>
      </c>
      <c r="M14" s="39">
        <v>6</v>
      </c>
      <c r="N14" s="27">
        <f t="shared" si="1"/>
        <v>8.6260000000000012</v>
      </c>
      <c r="O14" s="5"/>
      <c r="P14" s="4">
        <v>1.3</v>
      </c>
      <c r="R14" s="29">
        <v>9</v>
      </c>
      <c r="S14" s="4">
        <v>7.2</v>
      </c>
      <c r="T14" s="29">
        <v>9</v>
      </c>
      <c r="U14" s="4">
        <v>9.6999999999999993</v>
      </c>
    </row>
    <row r="15" spans="1:21" ht="15" thickBot="1" x14ac:dyDescent="0.35">
      <c r="A15" s="4">
        <v>12</v>
      </c>
      <c r="B15" s="35" t="s">
        <v>33</v>
      </c>
      <c r="C15" s="11">
        <f t="shared" si="0"/>
        <v>9.9500000000000011</v>
      </c>
      <c r="D15" s="29">
        <v>7.9</v>
      </c>
      <c r="E15" s="28">
        <v>9.8000000000000007</v>
      </c>
      <c r="F15" s="28">
        <v>10</v>
      </c>
      <c r="G15" s="28">
        <v>7</v>
      </c>
      <c r="H15" s="28">
        <v>8</v>
      </c>
      <c r="I15" s="28">
        <v>9</v>
      </c>
      <c r="J15" s="28">
        <v>7</v>
      </c>
      <c r="K15" s="28">
        <v>8</v>
      </c>
      <c r="L15" s="28">
        <v>8</v>
      </c>
      <c r="M15" s="39">
        <v>3</v>
      </c>
      <c r="N15" s="27">
        <f t="shared" si="1"/>
        <v>7.3720000000000008</v>
      </c>
      <c r="O15" s="5"/>
      <c r="P15" s="4">
        <v>1.4</v>
      </c>
      <c r="R15" s="29">
        <v>9</v>
      </c>
      <c r="S15" s="4">
        <v>7.5</v>
      </c>
      <c r="T15" s="29">
        <v>8</v>
      </c>
      <c r="U15" s="4">
        <v>9.6999999999999993</v>
      </c>
    </row>
    <row r="16" spans="1:21" ht="15" thickBot="1" x14ac:dyDescent="0.35">
      <c r="A16" s="4">
        <v>13</v>
      </c>
      <c r="B16" s="35" t="s">
        <v>34</v>
      </c>
      <c r="C16" s="11">
        <f t="shared" si="0"/>
        <v>8.375</v>
      </c>
      <c r="D16" s="29">
        <v>8</v>
      </c>
      <c r="E16" s="28">
        <v>10</v>
      </c>
      <c r="F16" s="28">
        <v>6</v>
      </c>
      <c r="G16" s="28">
        <v>7</v>
      </c>
      <c r="H16" s="28">
        <v>9</v>
      </c>
      <c r="I16" s="29">
        <v>7.6</v>
      </c>
      <c r="J16" s="28">
        <v>9</v>
      </c>
      <c r="K16" s="29">
        <v>9</v>
      </c>
      <c r="L16" s="29">
        <v>10</v>
      </c>
      <c r="M16" s="39">
        <v>8</v>
      </c>
      <c r="N16" s="27">
        <f t="shared" si="1"/>
        <v>8.3180000000000014</v>
      </c>
      <c r="O16" s="5"/>
      <c r="P16" s="4">
        <v>2</v>
      </c>
      <c r="R16" s="29">
        <v>9.5</v>
      </c>
      <c r="S16" s="4">
        <v>2</v>
      </c>
      <c r="T16" s="29">
        <v>6.2</v>
      </c>
      <c r="U16" s="4">
        <v>7.8</v>
      </c>
    </row>
    <row r="17" spans="1:21" ht="15" thickBot="1" x14ac:dyDescent="0.35">
      <c r="A17" s="4">
        <v>14</v>
      </c>
      <c r="B17" s="35" t="s">
        <v>35</v>
      </c>
      <c r="C17" s="11">
        <f t="shared" si="0"/>
        <v>10</v>
      </c>
      <c r="D17" s="29">
        <v>9</v>
      </c>
      <c r="E17" s="28">
        <v>10</v>
      </c>
      <c r="F17" s="28">
        <v>10</v>
      </c>
      <c r="G17" s="28">
        <v>7</v>
      </c>
      <c r="H17" s="29">
        <v>9</v>
      </c>
      <c r="I17" s="29">
        <v>10</v>
      </c>
      <c r="J17" s="28">
        <v>8</v>
      </c>
      <c r="K17" s="28">
        <v>10</v>
      </c>
      <c r="L17" s="29">
        <v>10</v>
      </c>
      <c r="M17" s="39">
        <v>6</v>
      </c>
      <c r="N17" s="27">
        <f t="shared" si="1"/>
        <v>8.64</v>
      </c>
      <c r="O17" s="5"/>
      <c r="P17" s="4">
        <v>0.5</v>
      </c>
      <c r="R17" s="29">
        <v>9</v>
      </c>
      <c r="S17" s="4">
        <v>9</v>
      </c>
      <c r="T17" s="29">
        <v>10</v>
      </c>
      <c r="U17" s="4">
        <v>10</v>
      </c>
    </row>
    <row r="18" spans="1:21" ht="15" thickBot="1" x14ac:dyDescent="0.35">
      <c r="A18" s="4">
        <v>15</v>
      </c>
      <c r="B18" s="35" t="s">
        <v>36</v>
      </c>
      <c r="C18" s="11">
        <f t="shared" si="0"/>
        <v>8.9499999999999993</v>
      </c>
      <c r="D18" s="29">
        <v>9</v>
      </c>
      <c r="E18" s="28">
        <v>9.8000000000000007</v>
      </c>
      <c r="F18" s="28">
        <v>10</v>
      </c>
      <c r="G18" s="28">
        <v>7</v>
      </c>
      <c r="H18" s="28">
        <v>10</v>
      </c>
      <c r="I18" s="28">
        <v>8.6</v>
      </c>
      <c r="J18" s="28">
        <v>4</v>
      </c>
      <c r="K18" s="28">
        <v>7.5</v>
      </c>
      <c r="L18" s="29">
        <v>10</v>
      </c>
      <c r="M18" s="39">
        <v>5</v>
      </c>
      <c r="N18" s="27">
        <f t="shared" si="1"/>
        <v>7.7880000000000003</v>
      </c>
      <c r="O18" s="5"/>
      <c r="P18" s="4">
        <v>2</v>
      </c>
      <c r="R18" s="29">
        <v>6.5</v>
      </c>
      <c r="S18" s="4">
        <v>6.3</v>
      </c>
      <c r="T18" s="29">
        <v>5</v>
      </c>
      <c r="U18" s="4">
        <v>10</v>
      </c>
    </row>
    <row r="19" spans="1:21" ht="15" thickBot="1" x14ac:dyDescent="0.35">
      <c r="A19" s="4">
        <v>16</v>
      </c>
      <c r="B19" s="35" t="s">
        <v>37</v>
      </c>
      <c r="C19" s="11">
        <f t="shared" si="0"/>
        <v>10.025</v>
      </c>
      <c r="D19" s="29">
        <v>8.9</v>
      </c>
      <c r="E19" s="28">
        <v>10</v>
      </c>
      <c r="F19" s="28">
        <v>5</v>
      </c>
      <c r="G19" s="46">
        <v>1</v>
      </c>
      <c r="H19" s="28">
        <v>9</v>
      </c>
      <c r="I19" s="28">
        <v>2</v>
      </c>
      <c r="J19" s="28">
        <v>8</v>
      </c>
      <c r="K19" s="46">
        <v>1</v>
      </c>
      <c r="L19" s="28">
        <v>8</v>
      </c>
      <c r="M19" s="39">
        <v>6.5</v>
      </c>
      <c r="N19" s="27">
        <f t="shared" si="1"/>
        <v>6.3339999999999996</v>
      </c>
      <c r="O19" s="5"/>
      <c r="P19" s="4">
        <v>1.9</v>
      </c>
      <c r="R19" s="31">
        <v>10</v>
      </c>
      <c r="S19" s="4">
        <v>6.9</v>
      </c>
      <c r="T19" s="29">
        <v>8.6</v>
      </c>
      <c r="U19" s="4">
        <v>7</v>
      </c>
    </row>
    <row r="20" spans="1:21" ht="15" thickBot="1" x14ac:dyDescent="0.35">
      <c r="A20" s="4">
        <v>17</v>
      </c>
      <c r="B20" s="35" t="s">
        <v>38</v>
      </c>
      <c r="C20" s="11">
        <f t="shared" si="0"/>
        <v>10</v>
      </c>
      <c r="D20" s="29">
        <v>8.3000000000000007</v>
      </c>
      <c r="E20" s="28">
        <v>10</v>
      </c>
      <c r="F20" s="28">
        <v>9</v>
      </c>
      <c r="G20" s="28">
        <v>7</v>
      </c>
      <c r="H20" s="28">
        <v>9</v>
      </c>
      <c r="I20" s="28">
        <v>9.6</v>
      </c>
      <c r="J20" s="28">
        <v>8</v>
      </c>
      <c r="K20" s="28">
        <v>9</v>
      </c>
      <c r="L20" s="28">
        <v>8</v>
      </c>
      <c r="M20" s="39">
        <v>2.5</v>
      </c>
      <c r="N20" s="27">
        <f t="shared" si="1"/>
        <v>7.532</v>
      </c>
      <c r="O20" s="5"/>
      <c r="P20" s="4">
        <v>1.3</v>
      </c>
      <c r="R20" s="29">
        <v>7.5</v>
      </c>
      <c r="S20" s="29">
        <v>9.3000000000000007</v>
      </c>
      <c r="T20" s="29">
        <v>9</v>
      </c>
      <c r="U20" s="4">
        <v>9</v>
      </c>
    </row>
    <row r="21" spans="1:21" ht="15" thickBot="1" x14ac:dyDescent="0.35">
      <c r="A21" s="4">
        <v>18</v>
      </c>
      <c r="B21" s="35" t="s">
        <v>39</v>
      </c>
      <c r="C21" s="11">
        <f t="shared" si="0"/>
        <v>9.9499999999999993</v>
      </c>
      <c r="D21" s="29">
        <v>9</v>
      </c>
      <c r="E21" s="28">
        <v>10</v>
      </c>
      <c r="F21" s="28">
        <v>10</v>
      </c>
      <c r="G21" s="28">
        <v>7</v>
      </c>
      <c r="H21" s="28">
        <v>9</v>
      </c>
      <c r="I21" s="28">
        <v>9.6</v>
      </c>
      <c r="J21" s="28">
        <v>8</v>
      </c>
      <c r="K21" s="28">
        <v>9</v>
      </c>
      <c r="L21" s="29">
        <v>8</v>
      </c>
      <c r="M21" s="39">
        <v>6</v>
      </c>
      <c r="N21" s="27">
        <f t="shared" si="1"/>
        <v>8.3640000000000008</v>
      </c>
      <c r="O21" s="5"/>
      <c r="P21" s="4">
        <v>1.6</v>
      </c>
      <c r="R21" s="29">
        <v>7.5</v>
      </c>
      <c r="S21" s="29">
        <v>7.2</v>
      </c>
      <c r="T21" s="29">
        <v>10</v>
      </c>
      <c r="U21" s="4">
        <v>8.6999999999999993</v>
      </c>
    </row>
    <row r="22" spans="1:21" ht="15" thickBot="1" x14ac:dyDescent="0.35">
      <c r="A22" s="4">
        <v>19</v>
      </c>
      <c r="B22" s="35" t="s">
        <v>40</v>
      </c>
      <c r="C22" s="11">
        <f t="shared" si="0"/>
        <v>10</v>
      </c>
      <c r="D22" s="29">
        <v>9</v>
      </c>
      <c r="E22" s="28">
        <v>10</v>
      </c>
      <c r="F22" s="28">
        <v>8</v>
      </c>
      <c r="G22" s="28">
        <v>7.9</v>
      </c>
      <c r="H22" s="29">
        <v>9</v>
      </c>
      <c r="I22" s="31">
        <v>10</v>
      </c>
      <c r="J22" s="31">
        <v>10</v>
      </c>
      <c r="K22" s="31">
        <v>9</v>
      </c>
      <c r="L22" s="28">
        <v>7</v>
      </c>
      <c r="M22" s="39">
        <v>9.5</v>
      </c>
      <c r="N22" s="27">
        <f t="shared" si="1"/>
        <v>9.0920000000000005</v>
      </c>
      <c r="O22" s="5"/>
      <c r="P22" s="4">
        <v>1</v>
      </c>
      <c r="R22" s="29">
        <v>9</v>
      </c>
      <c r="S22" s="29">
        <v>9.6</v>
      </c>
      <c r="T22" s="29">
        <v>8.6</v>
      </c>
      <c r="U22" s="4">
        <v>8.8000000000000007</v>
      </c>
    </row>
    <row r="23" spans="1:21" ht="15" thickBot="1" x14ac:dyDescent="0.35">
      <c r="A23" s="4">
        <v>20</v>
      </c>
      <c r="B23" s="35" t="s">
        <v>41</v>
      </c>
      <c r="C23" s="11">
        <f t="shared" si="0"/>
        <v>9.7750000000000004</v>
      </c>
      <c r="D23" s="29">
        <v>8.5</v>
      </c>
      <c r="E23" s="28">
        <v>10</v>
      </c>
      <c r="F23" s="28">
        <v>8</v>
      </c>
      <c r="G23" s="28">
        <v>7</v>
      </c>
      <c r="H23" s="51">
        <v>7</v>
      </c>
      <c r="I23" s="28">
        <v>9.6</v>
      </c>
      <c r="J23" s="46">
        <v>1</v>
      </c>
      <c r="K23" s="28">
        <v>10</v>
      </c>
      <c r="L23" s="51">
        <v>7</v>
      </c>
      <c r="M23" s="39">
        <v>8.5</v>
      </c>
      <c r="N23" s="27">
        <f t="shared" si="1"/>
        <v>7.93</v>
      </c>
      <c r="O23" s="5"/>
      <c r="P23" s="4">
        <v>2</v>
      </c>
      <c r="R23" s="29">
        <v>7</v>
      </c>
      <c r="S23" s="29">
        <v>8.1</v>
      </c>
      <c r="T23" s="29">
        <v>8</v>
      </c>
      <c r="U23" s="4">
        <v>8</v>
      </c>
    </row>
    <row r="24" spans="1:21" ht="15" thickBot="1" x14ac:dyDescent="0.35">
      <c r="A24" s="4">
        <v>21</v>
      </c>
      <c r="B24" s="35" t="s">
        <v>42</v>
      </c>
      <c r="C24" s="11">
        <f t="shared" si="0"/>
        <v>8.0250000000000004</v>
      </c>
      <c r="D24" s="29">
        <v>8.9</v>
      </c>
      <c r="E24" s="28">
        <v>9.8000000000000007</v>
      </c>
      <c r="F24" s="28">
        <v>6</v>
      </c>
      <c r="G24" s="28">
        <v>7</v>
      </c>
      <c r="H24" s="28">
        <v>9</v>
      </c>
      <c r="I24" s="28">
        <v>9</v>
      </c>
      <c r="J24" s="28">
        <v>10</v>
      </c>
      <c r="K24" s="28">
        <v>5.5</v>
      </c>
      <c r="L24" s="46">
        <v>1</v>
      </c>
      <c r="M24" s="39">
        <v>8.5</v>
      </c>
      <c r="N24" s="27">
        <f t="shared" si="1"/>
        <v>7.6380000000000008</v>
      </c>
      <c r="O24" s="5"/>
      <c r="P24" s="4">
        <v>1</v>
      </c>
      <c r="R24" s="29">
        <v>8</v>
      </c>
      <c r="S24" s="29">
        <v>3</v>
      </c>
      <c r="T24" s="29">
        <v>8.6</v>
      </c>
      <c r="U24" s="4">
        <v>8.5</v>
      </c>
    </row>
    <row r="25" spans="1:21" ht="15" thickBot="1" x14ac:dyDescent="0.35">
      <c r="A25" s="4">
        <v>22</v>
      </c>
      <c r="B25" s="35" t="s">
        <v>43</v>
      </c>
      <c r="C25" s="11">
        <f t="shared" si="0"/>
        <v>9.1</v>
      </c>
      <c r="D25" s="29">
        <v>8.9</v>
      </c>
      <c r="E25" s="28">
        <v>9.8000000000000007</v>
      </c>
      <c r="F25" s="28">
        <v>8</v>
      </c>
      <c r="G25" s="46">
        <v>1</v>
      </c>
      <c r="H25" s="28">
        <v>9</v>
      </c>
      <c r="I25" s="28">
        <v>5</v>
      </c>
      <c r="J25" s="28">
        <v>7</v>
      </c>
      <c r="K25" s="28">
        <v>8</v>
      </c>
      <c r="L25" s="46">
        <v>1</v>
      </c>
      <c r="M25" s="39">
        <v>4.5</v>
      </c>
      <c r="N25" s="27">
        <f t="shared" si="1"/>
        <v>6.2440000000000007</v>
      </c>
      <c r="O25" s="5"/>
      <c r="P25" s="4">
        <v>2</v>
      </c>
      <c r="R25" s="29">
        <v>10</v>
      </c>
      <c r="S25" s="28">
        <v>2</v>
      </c>
      <c r="T25" s="29">
        <v>9</v>
      </c>
      <c r="U25" s="4">
        <v>7.4</v>
      </c>
    </row>
    <row r="26" spans="1:21" ht="15" thickBot="1" x14ac:dyDescent="0.35">
      <c r="A26" s="4">
        <v>23</v>
      </c>
      <c r="B26" s="35" t="s">
        <v>44</v>
      </c>
      <c r="C26" s="11">
        <f t="shared" si="0"/>
        <v>8.9749999999999996</v>
      </c>
      <c r="D26" s="29">
        <v>8.5</v>
      </c>
      <c r="E26" s="28">
        <v>10</v>
      </c>
      <c r="F26" s="28">
        <v>9</v>
      </c>
      <c r="G26" s="28">
        <v>7</v>
      </c>
      <c r="H26" s="28">
        <v>10</v>
      </c>
      <c r="I26" s="28">
        <v>9.3000000000000007</v>
      </c>
      <c r="J26" s="28">
        <v>5</v>
      </c>
      <c r="K26" s="28">
        <v>9</v>
      </c>
      <c r="L26" s="51">
        <v>7</v>
      </c>
      <c r="M26" s="39">
        <v>3.5</v>
      </c>
      <c r="N26" s="27">
        <f t="shared" si="1"/>
        <v>7.4020000000000001</v>
      </c>
      <c r="O26" s="5"/>
      <c r="P26" s="4">
        <v>1.7</v>
      </c>
      <c r="R26" s="29">
        <v>8</v>
      </c>
      <c r="S26" s="29">
        <v>5.7</v>
      </c>
      <c r="T26" s="29">
        <v>8</v>
      </c>
      <c r="U26" s="4">
        <v>7.4</v>
      </c>
    </row>
    <row r="27" spans="1:21" ht="15" thickBot="1" x14ac:dyDescent="0.35">
      <c r="A27" s="4">
        <v>24</v>
      </c>
      <c r="B27" s="35" t="s">
        <v>45</v>
      </c>
      <c r="C27" s="11">
        <f t="shared" si="0"/>
        <v>8.9</v>
      </c>
      <c r="D27" s="29">
        <v>7</v>
      </c>
      <c r="E27" s="28">
        <v>9.8000000000000007</v>
      </c>
      <c r="F27" s="28">
        <v>8</v>
      </c>
      <c r="G27" s="28">
        <v>7</v>
      </c>
      <c r="H27" s="28">
        <v>8</v>
      </c>
      <c r="I27" s="28">
        <v>8.3000000000000007</v>
      </c>
      <c r="J27" s="28">
        <v>10</v>
      </c>
      <c r="K27" s="28">
        <v>9</v>
      </c>
      <c r="L27" s="46">
        <v>1</v>
      </c>
      <c r="M27" s="39">
        <v>7</v>
      </c>
      <c r="N27" s="27">
        <f t="shared" si="1"/>
        <v>7.5600000000000005</v>
      </c>
      <c r="O27" s="5"/>
      <c r="P27" s="4">
        <v>1.7</v>
      </c>
      <c r="R27" s="29">
        <v>9</v>
      </c>
      <c r="S27" s="29">
        <v>6.6</v>
      </c>
      <c r="T27" s="29">
        <v>6.2</v>
      </c>
      <c r="U27" s="4">
        <v>7</v>
      </c>
    </row>
    <row r="28" spans="1:21" ht="15" thickBot="1" x14ac:dyDescent="0.35">
      <c r="A28" s="4">
        <v>25</v>
      </c>
      <c r="B28" s="35" t="s">
        <v>46</v>
      </c>
      <c r="C28" s="11">
        <f t="shared" si="0"/>
        <v>8.625</v>
      </c>
      <c r="D28" s="29">
        <v>7</v>
      </c>
      <c r="E28" s="28">
        <v>9.6</v>
      </c>
      <c r="F28" s="28">
        <v>8</v>
      </c>
      <c r="G28" s="28">
        <v>7</v>
      </c>
      <c r="H28" s="28">
        <v>8</v>
      </c>
      <c r="I28" s="29">
        <v>8</v>
      </c>
      <c r="J28" s="29">
        <v>5</v>
      </c>
      <c r="K28" s="46">
        <v>1</v>
      </c>
      <c r="L28" s="46">
        <v>1</v>
      </c>
      <c r="M28" s="39">
        <v>4.5</v>
      </c>
      <c r="N28" s="27">
        <f t="shared" si="1"/>
        <v>5.9580000000000002</v>
      </c>
      <c r="O28" s="5"/>
      <c r="P28" s="4">
        <v>1.7</v>
      </c>
      <c r="R28" s="29">
        <v>8</v>
      </c>
      <c r="S28" s="29">
        <v>4.8</v>
      </c>
      <c r="T28" s="29">
        <v>7.5</v>
      </c>
      <c r="U28" s="4">
        <v>7.4</v>
      </c>
    </row>
    <row r="29" spans="1:21" ht="15" thickBot="1" x14ac:dyDescent="0.35">
      <c r="A29" s="4">
        <v>26</v>
      </c>
      <c r="B29" s="35" t="s">
        <v>47</v>
      </c>
      <c r="C29" s="11">
        <f t="shared" si="0"/>
        <v>7.2</v>
      </c>
      <c r="D29" s="29">
        <v>7</v>
      </c>
      <c r="E29" s="28">
        <v>10</v>
      </c>
      <c r="F29" s="28">
        <v>4</v>
      </c>
      <c r="G29" s="28">
        <v>7</v>
      </c>
      <c r="H29" s="28">
        <v>8</v>
      </c>
      <c r="I29" s="28">
        <v>6.3</v>
      </c>
      <c r="J29" s="28">
        <v>2</v>
      </c>
      <c r="K29" s="28">
        <v>7</v>
      </c>
      <c r="L29" s="28">
        <v>8</v>
      </c>
      <c r="M29" s="39">
        <v>2</v>
      </c>
      <c r="N29" s="27">
        <f t="shared" si="1"/>
        <v>5.7200000000000006</v>
      </c>
      <c r="O29" s="5"/>
      <c r="P29" s="4">
        <v>2</v>
      </c>
      <c r="R29" s="29">
        <v>2</v>
      </c>
      <c r="S29" s="29">
        <v>6.3</v>
      </c>
      <c r="T29" s="29">
        <v>5</v>
      </c>
      <c r="U29" s="4">
        <v>7.5</v>
      </c>
    </row>
    <row r="30" spans="1:21" ht="15" thickBot="1" x14ac:dyDescent="0.35">
      <c r="A30" s="4">
        <v>27</v>
      </c>
      <c r="B30" s="35" t="s">
        <v>48</v>
      </c>
      <c r="C30" s="11">
        <f t="shared" si="0"/>
        <v>10</v>
      </c>
      <c r="D30" s="29">
        <v>9</v>
      </c>
      <c r="E30" s="28">
        <v>10</v>
      </c>
      <c r="F30" s="28">
        <v>10</v>
      </c>
      <c r="G30" s="28">
        <v>7</v>
      </c>
      <c r="H30" s="28">
        <v>10</v>
      </c>
      <c r="I30" s="29">
        <v>9.6</v>
      </c>
      <c r="J30" s="29">
        <v>10</v>
      </c>
      <c r="K30" s="46">
        <v>1</v>
      </c>
      <c r="L30" s="29">
        <v>10</v>
      </c>
      <c r="M30" s="40">
        <v>7.5</v>
      </c>
      <c r="N30" s="27">
        <f t="shared" si="1"/>
        <v>8.4280000000000008</v>
      </c>
      <c r="O30" s="5"/>
      <c r="P30" s="4">
        <v>1.1000000000000001</v>
      </c>
      <c r="R30" s="29">
        <v>9</v>
      </c>
      <c r="S30" s="29">
        <v>6.6</v>
      </c>
      <c r="T30" s="29">
        <v>10</v>
      </c>
      <c r="U30" s="4">
        <v>10</v>
      </c>
    </row>
    <row r="31" spans="1:21" ht="15" thickBot="1" x14ac:dyDescent="0.35">
      <c r="A31" s="4">
        <v>28</v>
      </c>
      <c r="B31" s="35" t="s">
        <v>49</v>
      </c>
      <c r="C31" s="11">
        <f t="shared" si="0"/>
        <v>9.4</v>
      </c>
      <c r="D31" s="29">
        <v>8</v>
      </c>
      <c r="E31" s="28">
        <v>9.8000000000000007</v>
      </c>
      <c r="F31" s="28">
        <v>8</v>
      </c>
      <c r="G31" s="28">
        <v>7</v>
      </c>
      <c r="H31" s="28">
        <v>8</v>
      </c>
      <c r="I31" s="28">
        <v>8</v>
      </c>
      <c r="J31" s="28">
        <v>7</v>
      </c>
      <c r="K31" s="46">
        <v>1</v>
      </c>
      <c r="L31" s="46">
        <v>1</v>
      </c>
      <c r="M31" s="39">
        <v>4</v>
      </c>
      <c r="N31" s="27">
        <f t="shared" si="1"/>
        <v>6.1760000000000002</v>
      </c>
      <c r="O31" s="5"/>
      <c r="P31" s="4">
        <v>1.8</v>
      </c>
      <c r="R31" s="29">
        <v>6</v>
      </c>
      <c r="S31" s="29">
        <v>6.6</v>
      </c>
      <c r="T31" s="29">
        <v>10</v>
      </c>
      <c r="U31" s="4">
        <v>7.8</v>
      </c>
    </row>
    <row r="32" spans="1:21" ht="15" thickBot="1" x14ac:dyDescent="0.35">
      <c r="A32" s="4">
        <v>29</v>
      </c>
      <c r="B32" s="37" t="s">
        <v>244</v>
      </c>
      <c r="C32" s="11">
        <f t="shared" si="0"/>
        <v>7.85</v>
      </c>
      <c r="D32" s="29">
        <v>8.5</v>
      </c>
      <c r="E32" s="28">
        <v>10</v>
      </c>
      <c r="F32" s="28">
        <v>9</v>
      </c>
      <c r="G32" s="28">
        <v>7</v>
      </c>
      <c r="H32" s="29">
        <v>10</v>
      </c>
      <c r="I32" s="28">
        <v>9.3000000000000007</v>
      </c>
      <c r="J32" s="28">
        <v>6</v>
      </c>
      <c r="K32" s="46">
        <v>1</v>
      </c>
      <c r="L32" s="29">
        <v>8</v>
      </c>
      <c r="M32" s="39">
        <v>2.5</v>
      </c>
      <c r="N32" s="27">
        <f t="shared" si="1"/>
        <v>6.6319999999999997</v>
      </c>
      <c r="O32" s="5"/>
      <c r="P32" s="4">
        <v>1.4</v>
      </c>
      <c r="R32" s="29">
        <v>7</v>
      </c>
      <c r="S32" s="29">
        <v>4.8</v>
      </c>
      <c r="T32" s="29">
        <v>5.6</v>
      </c>
      <c r="U32" s="4">
        <v>8.4</v>
      </c>
    </row>
    <row r="33" spans="1:21" ht="15" thickBot="1" x14ac:dyDescent="0.35">
      <c r="A33" s="4">
        <v>30</v>
      </c>
      <c r="B33" s="35" t="s">
        <v>50</v>
      </c>
      <c r="C33" s="11">
        <f t="shared" si="0"/>
        <v>10</v>
      </c>
      <c r="D33" s="29">
        <v>9</v>
      </c>
      <c r="E33" s="28">
        <v>10</v>
      </c>
      <c r="F33" s="28">
        <v>10</v>
      </c>
      <c r="G33" s="28">
        <v>8.5</v>
      </c>
      <c r="H33" s="29">
        <v>10</v>
      </c>
      <c r="I33" s="29">
        <v>9.3000000000000007</v>
      </c>
      <c r="J33" s="28">
        <v>7</v>
      </c>
      <c r="K33" s="28">
        <v>9</v>
      </c>
      <c r="L33" s="29">
        <v>10</v>
      </c>
      <c r="M33" s="39">
        <v>5</v>
      </c>
      <c r="N33" s="27">
        <f t="shared" si="1"/>
        <v>8.4239999999999995</v>
      </c>
      <c r="O33" s="5"/>
      <c r="P33" s="4">
        <v>0.5</v>
      </c>
      <c r="R33" s="29">
        <v>10</v>
      </c>
      <c r="S33" s="29">
        <v>10</v>
      </c>
      <c r="T33" s="29">
        <v>8</v>
      </c>
      <c r="U33" s="4">
        <v>10</v>
      </c>
    </row>
    <row r="34" spans="1:21" ht="15" thickBot="1" x14ac:dyDescent="0.35">
      <c r="A34" s="4">
        <v>31</v>
      </c>
      <c r="B34" s="35" t="s">
        <v>51</v>
      </c>
      <c r="C34" s="11">
        <f t="shared" si="0"/>
        <v>9.3250000000000011</v>
      </c>
      <c r="D34" s="29">
        <v>7</v>
      </c>
      <c r="E34" s="28">
        <v>10</v>
      </c>
      <c r="F34" s="28">
        <v>4</v>
      </c>
      <c r="G34" s="46">
        <v>1</v>
      </c>
      <c r="H34" s="28">
        <v>8</v>
      </c>
      <c r="I34" s="28">
        <v>6.3</v>
      </c>
      <c r="J34" s="28">
        <v>8</v>
      </c>
      <c r="K34" s="28">
        <v>7</v>
      </c>
      <c r="L34" s="28">
        <v>8</v>
      </c>
      <c r="M34" s="39">
        <v>3.5</v>
      </c>
      <c r="N34" s="27">
        <f t="shared" si="1"/>
        <v>6.19</v>
      </c>
      <c r="O34" s="5"/>
      <c r="P34" s="4">
        <v>1.8</v>
      </c>
      <c r="R34" s="29">
        <v>7.5</v>
      </c>
      <c r="S34" s="28">
        <v>6.6</v>
      </c>
      <c r="T34" s="29">
        <v>8</v>
      </c>
      <c r="U34" s="4">
        <v>8</v>
      </c>
    </row>
    <row r="35" spans="1:21" ht="15" thickBot="1" x14ac:dyDescent="0.35">
      <c r="A35" s="4">
        <v>32</v>
      </c>
      <c r="B35" s="35" t="s">
        <v>253</v>
      </c>
      <c r="C35" s="11">
        <f t="shared" si="0"/>
        <v>9.9750000000000014</v>
      </c>
      <c r="D35" s="29">
        <v>8.9</v>
      </c>
      <c r="E35" s="28">
        <v>10</v>
      </c>
      <c r="F35" s="28">
        <v>10</v>
      </c>
      <c r="G35" s="28">
        <v>7</v>
      </c>
      <c r="H35" s="28">
        <v>9</v>
      </c>
      <c r="I35" s="29">
        <v>10</v>
      </c>
      <c r="J35" s="29">
        <v>9</v>
      </c>
      <c r="K35" s="29">
        <v>10</v>
      </c>
      <c r="L35" s="28">
        <v>10</v>
      </c>
      <c r="M35" s="39">
        <v>9</v>
      </c>
      <c r="N35" s="27">
        <f t="shared" si="1"/>
        <v>9.31</v>
      </c>
      <c r="O35" s="5"/>
      <c r="P35" s="4">
        <v>1.3</v>
      </c>
      <c r="R35" s="29">
        <v>10</v>
      </c>
      <c r="S35" s="29">
        <v>9.6</v>
      </c>
      <c r="T35" s="29">
        <v>8</v>
      </c>
      <c r="U35" s="4">
        <v>7.1</v>
      </c>
    </row>
    <row r="36" spans="1:21" ht="15" thickBot="1" x14ac:dyDescent="0.35">
      <c r="A36" s="4">
        <v>33</v>
      </c>
      <c r="B36" s="35" t="s">
        <v>52</v>
      </c>
      <c r="C36" s="11">
        <f t="shared" si="0"/>
        <v>9.875</v>
      </c>
      <c r="D36" s="29">
        <v>8</v>
      </c>
      <c r="E36" s="28">
        <v>9.8000000000000007</v>
      </c>
      <c r="F36" s="28">
        <v>6</v>
      </c>
      <c r="G36" s="28">
        <v>7</v>
      </c>
      <c r="H36" s="29">
        <v>9</v>
      </c>
      <c r="I36" s="29">
        <v>6.3</v>
      </c>
      <c r="J36" s="28">
        <v>8</v>
      </c>
      <c r="K36" s="46">
        <v>1</v>
      </c>
      <c r="L36" s="29">
        <v>8</v>
      </c>
      <c r="M36" s="39">
        <v>5</v>
      </c>
      <c r="N36" s="27">
        <f t="shared" si="1"/>
        <v>6.8379999999999992</v>
      </c>
      <c r="O36" s="5"/>
      <c r="P36" s="4">
        <v>1.6</v>
      </c>
      <c r="R36" s="29">
        <v>8</v>
      </c>
      <c r="S36" s="29">
        <v>7.8</v>
      </c>
      <c r="T36" s="29">
        <v>9.5</v>
      </c>
      <c r="U36" s="4">
        <v>7.8</v>
      </c>
    </row>
    <row r="37" spans="1:21" ht="15" thickBot="1" x14ac:dyDescent="0.35">
      <c r="A37" s="4">
        <v>34</v>
      </c>
      <c r="B37" s="35" t="s">
        <v>53</v>
      </c>
      <c r="C37" s="11">
        <f t="shared" si="0"/>
        <v>8.5</v>
      </c>
      <c r="D37" s="29">
        <v>9</v>
      </c>
      <c r="E37" s="28">
        <v>10</v>
      </c>
      <c r="F37" s="28">
        <v>9</v>
      </c>
      <c r="G37" s="28">
        <v>7</v>
      </c>
      <c r="H37" s="28">
        <v>8</v>
      </c>
      <c r="I37" s="28">
        <v>9.6</v>
      </c>
      <c r="J37" s="28">
        <v>7</v>
      </c>
      <c r="K37" s="46">
        <v>1</v>
      </c>
      <c r="L37" s="28">
        <v>8</v>
      </c>
      <c r="M37" s="39">
        <v>3</v>
      </c>
      <c r="N37" s="27">
        <f t="shared" si="1"/>
        <v>6.7680000000000007</v>
      </c>
      <c r="O37" s="5"/>
      <c r="P37" s="4">
        <v>1</v>
      </c>
      <c r="R37" s="29">
        <v>8</v>
      </c>
      <c r="S37" s="29">
        <v>7.8</v>
      </c>
      <c r="T37" s="29">
        <v>6.2</v>
      </c>
      <c r="U37" s="4">
        <v>8</v>
      </c>
    </row>
    <row r="38" spans="1:21" ht="15" thickBot="1" x14ac:dyDescent="0.35">
      <c r="A38" s="4">
        <v>35</v>
      </c>
      <c r="B38" s="35" t="s">
        <v>54</v>
      </c>
      <c r="C38" s="11">
        <f t="shared" si="0"/>
        <v>10</v>
      </c>
      <c r="D38" s="29">
        <v>7.9</v>
      </c>
      <c r="E38" s="28">
        <v>9.8000000000000007</v>
      </c>
      <c r="F38" s="28">
        <v>6</v>
      </c>
      <c r="G38" s="28">
        <v>7</v>
      </c>
      <c r="H38" s="28">
        <v>9</v>
      </c>
      <c r="I38" s="28">
        <v>7.6</v>
      </c>
      <c r="J38" s="28">
        <v>9</v>
      </c>
      <c r="K38" s="46">
        <v>1</v>
      </c>
      <c r="L38" s="46">
        <v>1</v>
      </c>
      <c r="M38" s="40">
        <v>5.5</v>
      </c>
      <c r="N38" s="27">
        <f t="shared" si="1"/>
        <v>6.5640000000000001</v>
      </c>
      <c r="P38" s="4">
        <v>0.9</v>
      </c>
      <c r="R38" s="29">
        <v>8</v>
      </c>
      <c r="S38" s="29">
        <v>10</v>
      </c>
      <c r="T38" s="29">
        <v>10</v>
      </c>
      <c r="U38" s="4">
        <v>8.4</v>
      </c>
    </row>
    <row r="39" spans="1:21" ht="15" thickBot="1" x14ac:dyDescent="0.35">
      <c r="A39" s="4">
        <v>36</v>
      </c>
      <c r="B39" s="35" t="s">
        <v>55</v>
      </c>
      <c r="C39" s="11">
        <f t="shared" si="0"/>
        <v>6.0750000000000002</v>
      </c>
      <c r="D39" s="29">
        <v>7</v>
      </c>
      <c r="E39" s="28">
        <v>10</v>
      </c>
      <c r="F39" s="28">
        <v>7</v>
      </c>
      <c r="G39" s="46">
        <v>1</v>
      </c>
      <c r="H39" s="28">
        <v>8</v>
      </c>
      <c r="I39" s="28">
        <v>8.6</v>
      </c>
      <c r="J39" s="28">
        <v>5</v>
      </c>
      <c r="K39" s="28">
        <v>7</v>
      </c>
      <c r="L39" s="46">
        <v>1</v>
      </c>
      <c r="M39" s="40">
        <v>4.5</v>
      </c>
      <c r="N39" s="27">
        <f t="shared" si="1"/>
        <v>5.7540000000000004</v>
      </c>
      <c r="P39" s="4">
        <v>1</v>
      </c>
      <c r="R39" s="28">
        <v>2</v>
      </c>
      <c r="S39" s="29">
        <v>6.6</v>
      </c>
      <c r="T39" s="28">
        <v>7.5</v>
      </c>
      <c r="U39" s="4">
        <v>4.2</v>
      </c>
    </row>
    <row r="40" spans="1:21" ht="15" thickBot="1" x14ac:dyDescent="0.35">
      <c r="A40" s="4">
        <v>37</v>
      </c>
      <c r="B40" s="35" t="s">
        <v>56</v>
      </c>
      <c r="C40" s="11">
        <f t="shared" si="0"/>
        <v>9.9500000000000011</v>
      </c>
      <c r="D40" s="29">
        <v>7.9</v>
      </c>
      <c r="E40" s="28">
        <v>9.6</v>
      </c>
      <c r="F40" s="28">
        <v>6</v>
      </c>
      <c r="G40" s="28">
        <v>7</v>
      </c>
      <c r="H40" s="28">
        <v>9</v>
      </c>
      <c r="I40" s="28">
        <v>8.3000000000000007</v>
      </c>
      <c r="J40" s="28">
        <v>9</v>
      </c>
      <c r="K40" s="28">
        <v>7</v>
      </c>
      <c r="L40" s="28">
        <v>7</v>
      </c>
      <c r="M40" s="40">
        <v>5.5</v>
      </c>
      <c r="N40" s="27">
        <f t="shared" si="1"/>
        <v>7.5600000000000005</v>
      </c>
      <c r="P40" s="4">
        <v>1.9</v>
      </c>
      <c r="R40" s="29">
        <v>8.5</v>
      </c>
      <c r="S40" s="31">
        <v>4.2</v>
      </c>
      <c r="T40" s="29">
        <v>10</v>
      </c>
      <c r="U40" s="4">
        <v>9.5</v>
      </c>
    </row>
    <row r="41" spans="1:21" ht="15" thickBot="1" x14ac:dyDescent="0.35">
      <c r="A41" s="4">
        <v>38</v>
      </c>
      <c r="B41" s="35" t="s">
        <v>57</v>
      </c>
      <c r="C41" s="11">
        <f t="shared" si="0"/>
        <v>8</v>
      </c>
      <c r="D41" s="29">
        <v>7</v>
      </c>
      <c r="E41" s="28">
        <v>10</v>
      </c>
      <c r="F41" s="46">
        <v>1</v>
      </c>
      <c r="G41" s="28">
        <v>7</v>
      </c>
      <c r="H41" s="28">
        <v>10</v>
      </c>
      <c r="I41" s="28">
        <v>8.3000000000000007</v>
      </c>
      <c r="J41" s="28">
        <v>8</v>
      </c>
      <c r="K41" s="46">
        <v>1</v>
      </c>
      <c r="L41" s="28">
        <v>8</v>
      </c>
      <c r="M41" s="40">
        <v>2</v>
      </c>
      <c r="N41" s="27">
        <f t="shared" si="1"/>
        <v>5.8640000000000008</v>
      </c>
      <c r="P41" s="4">
        <v>1</v>
      </c>
      <c r="R41" s="29">
        <v>8.5</v>
      </c>
      <c r="S41" s="29">
        <v>2</v>
      </c>
      <c r="T41" s="29">
        <v>10</v>
      </c>
      <c r="U41" s="4">
        <v>7.5</v>
      </c>
    </row>
    <row r="42" spans="1:21" x14ac:dyDescent="0.3">
      <c r="A42" s="4">
        <v>39</v>
      </c>
      <c r="B42" s="35" t="s">
        <v>58</v>
      </c>
      <c r="C42" s="11">
        <f t="shared" si="0"/>
        <v>9.9750000000000014</v>
      </c>
      <c r="D42" s="29">
        <v>7.9</v>
      </c>
      <c r="E42" s="28">
        <v>10</v>
      </c>
      <c r="F42" s="28">
        <v>8</v>
      </c>
      <c r="G42" s="46">
        <v>1</v>
      </c>
      <c r="H42" s="29">
        <v>8</v>
      </c>
      <c r="I42" s="29">
        <v>8.3000000000000007</v>
      </c>
      <c r="J42" s="28">
        <v>10</v>
      </c>
      <c r="K42" s="28">
        <v>10</v>
      </c>
      <c r="L42" s="28">
        <v>9</v>
      </c>
      <c r="M42" s="29">
        <v>5</v>
      </c>
      <c r="N42" s="27">
        <f t="shared" si="1"/>
        <v>7.5739999999999998</v>
      </c>
      <c r="P42" s="4">
        <v>1.8</v>
      </c>
      <c r="R42" s="31">
        <v>8</v>
      </c>
      <c r="S42" s="29">
        <v>5.7</v>
      </c>
      <c r="T42" s="29">
        <v>10</v>
      </c>
      <c r="U42" s="4">
        <v>9</v>
      </c>
    </row>
    <row r="43" spans="1:21" x14ac:dyDescent="0.3">
      <c r="M43" s="17"/>
      <c r="N43" s="17"/>
    </row>
    <row r="44" spans="1:21" x14ac:dyDescent="0.3">
      <c r="A44"/>
      <c r="B44" s="4" t="s">
        <v>11</v>
      </c>
      <c r="C44" s="4" t="s">
        <v>1</v>
      </c>
      <c r="M44" s="17"/>
      <c r="N44" s="17"/>
    </row>
    <row r="45" spans="1:21" x14ac:dyDescent="0.3">
      <c r="A45" s="20">
        <v>1</v>
      </c>
      <c r="B45" s="2" t="s">
        <v>19</v>
      </c>
      <c r="C45" s="9"/>
    </row>
    <row r="46" spans="1:21" x14ac:dyDescent="0.3">
      <c r="A46" s="20">
        <v>2</v>
      </c>
      <c r="B46" s="2" t="s">
        <v>13</v>
      </c>
      <c r="C46" s="38" t="s">
        <v>338</v>
      </c>
    </row>
    <row r="47" spans="1:21" x14ac:dyDescent="0.3">
      <c r="A47" s="20">
        <v>3</v>
      </c>
      <c r="B47" t="s">
        <v>20</v>
      </c>
      <c r="C47" s="25"/>
    </row>
    <row r="48" spans="1:21" x14ac:dyDescent="0.3">
      <c r="A48" s="20">
        <v>4</v>
      </c>
      <c r="B48" s="2" t="s">
        <v>14</v>
      </c>
      <c r="C48" s="22">
        <v>45814</v>
      </c>
    </row>
    <row r="49" spans="1:3" x14ac:dyDescent="0.3">
      <c r="A49" s="20">
        <v>5</v>
      </c>
      <c r="B49" s="2" t="s">
        <v>267</v>
      </c>
      <c r="C49" s="22">
        <v>45814</v>
      </c>
    </row>
    <row r="50" spans="1:3" x14ac:dyDescent="0.3">
      <c r="A50" s="7">
        <v>6</v>
      </c>
      <c r="B50" s="2" t="s">
        <v>269</v>
      </c>
      <c r="C50" s="22" t="s">
        <v>270</v>
      </c>
    </row>
    <row r="51" spans="1:3" x14ac:dyDescent="0.3">
      <c r="A51" s="7">
        <v>7</v>
      </c>
      <c r="B51" s="33" t="s">
        <v>287</v>
      </c>
      <c r="C51" s="22" t="s">
        <v>288</v>
      </c>
    </row>
    <row r="52" spans="1:3" x14ac:dyDescent="0.3">
      <c r="A52" s="7">
        <v>8</v>
      </c>
      <c r="B52" s="2" t="s">
        <v>289</v>
      </c>
      <c r="C52" s="22" t="s">
        <v>290</v>
      </c>
    </row>
    <row r="53" spans="1:3" x14ac:dyDescent="0.3">
      <c r="A53" s="7">
        <v>9</v>
      </c>
      <c r="B53" s="2" t="s">
        <v>300</v>
      </c>
      <c r="C53" s="38" t="s">
        <v>320</v>
      </c>
    </row>
    <row r="54" spans="1:3" x14ac:dyDescent="0.3">
      <c r="A54" s="7">
        <v>10</v>
      </c>
      <c r="B54" s="2" t="s">
        <v>319</v>
      </c>
      <c r="C54" s="38" t="s">
        <v>321</v>
      </c>
    </row>
    <row r="55" spans="1:3" x14ac:dyDescent="0.3">
      <c r="A55" s="13">
        <v>11</v>
      </c>
      <c r="B55" s="2" t="s">
        <v>322</v>
      </c>
      <c r="C55" s="38" t="s">
        <v>323</v>
      </c>
    </row>
    <row r="56" spans="1:3" x14ac:dyDescent="0.3">
      <c r="A56"/>
    </row>
    <row r="57" spans="1:3" x14ac:dyDescent="0.3">
      <c r="A57" s="12"/>
      <c r="B57" s="2" t="s">
        <v>5</v>
      </c>
    </row>
    <row r="58" spans="1:3" x14ac:dyDescent="0.3">
      <c r="A58" s="6"/>
      <c r="B58" s="2" t="s">
        <v>18</v>
      </c>
    </row>
    <row r="59" spans="1:3" x14ac:dyDescent="0.3">
      <c r="A59" s="24"/>
      <c r="B59" s="2" t="s">
        <v>21</v>
      </c>
    </row>
  </sheetData>
  <sheetProtection sheet="1" objects="1" scenarios="1" selectLockedCells="1" selectUnlockedCells="1"/>
  <autoFilter ref="N1:N55" xr:uid="{00000000-0001-0000-0500-000000000000}"/>
  <mergeCells count="2">
    <mergeCell ref="C3:N3"/>
    <mergeCell ref="R2:U2"/>
  </mergeCells>
  <conditionalFormatting sqref="N4:N42">
    <cfRule type="cellIs" dxfId="5" priority="1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38DF-ADB9-4D04-828F-17B74441CC02}">
  <sheetPr>
    <tabColor rgb="FFFFC000"/>
  </sheetPr>
  <dimension ref="A1:T60"/>
  <sheetViews>
    <sheetView zoomScaleNormal="100" workbookViewId="0">
      <selection activeCell="K35" sqref="K35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6.6640625" customWidth="1"/>
    <col min="4" max="4" width="5.77734375" style="1" customWidth="1"/>
    <col min="5" max="5" width="5.77734375" customWidth="1"/>
    <col min="6" max="13" width="5.77734375" style="19" customWidth="1"/>
    <col min="14" max="14" width="5.77734375" style="1" customWidth="1"/>
    <col min="15" max="15" width="7.44140625" customWidth="1"/>
    <col min="16" max="16" width="2" style="3" customWidth="1"/>
    <col min="17" max="20" width="6.5546875" style="1" customWidth="1"/>
    <col min="21" max="241" width="11.44140625" customWidth="1"/>
  </cols>
  <sheetData>
    <row r="1" spans="1:20" ht="6.75" customHeight="1" thickBot="1" x14ac:dyDescent="0.35"/>
    <row r="2" spans="1:20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3">
        <v>12</v>
      </c>
      <c r="O2" s="14" t="s">
        <v>4</v>
      </c>
      <c r="P2" s="3"/>
      <c r="Q2" s="61" t="s">
        <v>12</v>
      </c>
      <c r="R2" s="62"/>
      <c r="S2" s="62"/>
      <c r="T2" s="62"/>
    </row>
    <row r="3" spans="1:20" ht="15" thickBot="1" x14ac:dyDescent="0.35">
      <c r="A3" s="4"/>
      <c r="B3" s="8" t="s">
        <v>8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Q3" s="32">
        <v>45756</v>
      </c>
      <c r="R3" s="55">
        <v>45769</v>
      </c>
      <c r="S3" s="53">
        <v>45782</v>
      </c>
      <c r="T3" s="55">
        <v>45782</v>
      </c>
    </row>
    <row r="4" spans="1:20" ht="15" thickBot="1" x14ac:dyDescent="0.35">
      <c r="A4" s="4">
        <v>1</v>
      </c>
      <c r="B4" s="35" t="s">
        <v>59</v>
      </c>
      <c r="C4" s="11">
        <f>(Q4+R4+S4+T4)/4</f>
        <v>7.8</v>
      </c>
      <c r="D4" s="29">
        <v>8.5</v>
      </c>
      <c r="E4" s="28">
        <v>9.4</v>
      </c>
      <c r="F4" s="29">
        <v>10</v>
      </c>
      <c r="G4" s="28">
        <v>3.1</v>
      </c>
      <c r="H4" s="28">
        <v>8.8000000000000007</v>
      </c>
      <c r="I4" s="28">
        <v>9</v>
      </c>
      <c r="J4" s="28">
        <v>7.2</v>
      </c>
      <c r="K4" s="28">
        <v>8</v>
      </c>
      <c r="L4" s="39">
        <v>7.5</v>
      </c>
      <c r="M4" s="39">
        <v>10</v>
      </c>
      <c r="N4" s="39">
        <v>9</v>
      </c>
      <c r="O4" s="27">
        <f>AVERAGE(AVERAGE(C4:G4)*80%+N4*20%,AVERAGE(H4:M4)*80%+N4*20%)</f>
        <v>8.2706666666666671</v>
      </c>
      <c r="P4" s="5"/>
      <c r="Q4" s="31">
        <v>9</v>
      </c>
      <c r="R4" s="28">
        <v>7.2</v>
      </c>
      <c r="S4" s="54">
        <v>7</v>
      </c>
      <c r="T4" s="31">
        <v>8</v>
      </c>
    </row>
    <row r="5" spans="1:20" ht="15" thickBot="1" x14ac:dyDescent="0.35">
      <c r="A5" s="4">
        <v>2</v>
      </c>
      <c r="B5" s="35" t="s">
        <v>60</v>
      </c>
      <c r="C5" s="11">
        <f t="shared" ref="C5:C42" si="0">(Q5+R5+S5+T5)/4</f>
        <v>9.375</v>
      </c>
      <c r="D5" s="29">
        <v>9.1</v>
      </c>
      <c r="E5" s="28">
        <v>9.8000000000000007</v>
      </c>
      <c r="F5" s="28">
        <v>9</v>
      </c>
      <c r="G5" s="28">
        <v>10</v>
      </c>
      <c r="H5" s="28">
        <v>9.1999999999999993</v>
      </c>
      <c r="I5" s="29">
        <v>8.3000000000000007</v>
      </c>
      <c r="J5" s="28">
        <v>8.8000000000000007</v>
      </c>
      <c r="K5" s="29">
        <v>8</v>
      </c>
      <c r="L5" s="40">
        <v>10</v>
      </c>
      <c r="M5" s="40">
        <v>10</v>
      </c>
      <c r="N5" s="39">
        <v>9</v>
      </c>
      <c r="O5" s="27">
        <f t="shared" ref="O5:O42" si="1">AVERAGE(AVERAGE(C5:G5)*80%+N5*20%,AVERAGE(H5:M5)*80%+N5*20%)</f>
        <v>9.2020000000000017</v>
      </c>
      <c r="P5" s="5"/>
      <c r="Q5" s="29">
        <v>9.1999999999999993</v>
      </c>
      <c r="R5" s="28">
        <v>8.8000000000000007</v>
      </c>
      <c r="S5" s="28">
        <v>9.5</v>
      </c>
      <c r="T5" s="29">
        <v>10</v>
      </c>
    </row>
    <row r="6" spans="1:20" ht="15" thickBot="1" x14ac:dyDescent="0.35">
      <c r="A6" s="4">
        <v>3</v>
      </c>
      <c r="B6" s="35" t="s">
        <v>61</v>
      </c>
      <c r="C6" s="11">
        <f t="shared" si="0"/>
        <v>6.9249999999999998</v>
      </c>
      <c r="D6" s="29">
        <v>8.6999999999999993</v>
      </c>
      <c r="E6" s="28">
        <v>10</v>
      </c>
      <c r="F6" s="46">
        <v>1</v>
      </c>
      <c r="G6" s="46">
        <v>1</v>
      </c>
      <c r="H6" s="29">
        <v>6</v>
      </c>
      <c r="I6" s="28">
        <v>9.6</v>
      </c>
      <c r="J6" s="28">
        <v>7.2</v>
      </c>
      <c r="K6" s="31">
        <v>7</v>
      </c>
      <c r="L6" s="46">
        <v>1</v>
      </c>
      <c r="M6" s="41">
        <v>9</v>
      </c>
      <c r="N6" s="39">
        <v>7.5</v>
      </c>
      <c r="O6" s="27">
        <f t="shared" si="1"/>
        <v>6.3633333333333333</v>
      </c>
      <c r="P6" s="5"/>
      <c r="Q6" s="29">
        <v>6.5</v>
      </c>
      <c r="R6" s="28">
        <v>7.2</v>
      </c>
      <c r="S6" s="28">
        <v>7.5</v>
      </c>
      <c r="T6" s="29">
        <v>6.5</v>
      </c>
    </row>
    <row r="7" spans="1:20" ht="15" thickBot="1" x14ac:dyDescent="0.35">
      <c r="A7" s="4">
        <v>4</v>
      </c>
      <c r="B7" s="35" t="s">
        <v>62</v>
      </c>
      <c r="C7" s="11">
        <f t="shared" si="0"/>
        <v>7.85</v>
      </c>
      <c r="D7" s="29">
        <v>8.8000000000000007</v>
      </c>
      <c r="E7" s="28">
        <v>10</v>
      </c>
      <c r="F7" s="28">
        <v>9</v>
      </c>
      <c r="G7" s="46">
        <v>1</v>
      </c>
      <c r="H7" s="28">
        <v>8.1999999999999993</v>
      </c>
      <c r="I7" s="28">
        <v>8</v>
      </c>
      <c r="J7" s="28">
        <v>8.4</v>
      </c>
      <c r="K7" s="28">
        <v>8</v>
      </c>
      <c r="L7" s="39">
        <v>7.5</v>
      </c>
      <c r="M7" s="39">
        <v>8</v>
      </c>
      <c r="N7" s="39">
        <v>4.5</v>
      </c>
      <c r="O7" s="27">
        <f t="shared" si="1"/>
        <v>7.0386666666666677</v>
      </c>
      <c r="P7" s="5"/>
      <c r="Q7" s="29">
        <v>9</v>
      </c>
      <c r="R7" s="28">
        <v>8.4</v>
      </c>
      <c r="S7" s="28">
        <v>8.5</v>
      </c>
      <c r="T7" s="29">
        <v>5.5</v>
      </c>
    </row>
    <row r="8" spans="1:20" ht="15" thickBot="1" x14ac:dyDescent="0.35">
      <c r="A8" s="4">
        <v>5</v>
      </c>
      <c r="B8" s="35" t="s">
        <v>63</v>
      </c>
      <c r="C8" s="11">
        <f t="shared" si="0"/>
        <v>7.7249999999999996</v>
      </c>
      <c r="D8" s="29">
        <v>8.5</v>
      </c>
      <c r="E8" s="28">
        <v>8.4</v>
      </c>
      <c r="F8" s="46">
        <v>1</v>
      </c>
      <c r="G8" s="28">
        <v>6.3</v>
      </c>
      <c r="H8" s="28">
        <v>8.1999999999999993</v>
      </c>
      <c r="I8" s="28">
        <v>8.6</v>
      </c>
      <c r="J8" s="28">
        <v>7.2</v>
      </c>
      <c r="K8" s="28">
        <v>7</v>
      </c>
      <c r="L8" s="39">
        <v>6</v>
      </c>
      <c r="M8" s="28">
        <v>10</v>
      </c>
      <c r="N8" s="39">
        <v>6</v>
      </c>
      <c r="O8" s="27">
        <f t="shared" si="1"/>
        <v>6.8873333333333342</v>
      </c>
      <c r="P8" s="5"/>
      <c r="Q8" s="29">
        <v>8.1999999999999993</v>
      </c>
      <c r="R8" s="28">
        <v>7.2</v>
      </c>
      <c r="S8" s="28">
        <v>7</v>
      </c>
      <c r="T8" s="29">
        <v>8.5</v>
      </c>
    </row>
    <row r="9" spans="1:20" ht="15" thickBot="1" x14ac:dyDescent="0.35">
      <c r="A9" s="4">
        <v>6</v>
      </c>
      <c r="B9" s="35" t="s">
        <v>64</v>
      </c>
      <c r="C9" s="11">
        <f t="shared" si="0"/>
        <v>8.875</v>
      </c>
      <c r="D9" s="29">
        <v>9</v>
      </c>
      <c r="E9" s="28">
        <v>9.4</v>
      </c>
      <c r="F9" s="28">
        <v>8</v>
      </c>
      <c r="G9" s="28">
        <v>7.9</v>
      </c>
      <c r="H9" s="28">
        <v>8.8000000000000007</v>
      </c>
      <c r="I9" s="29">
        <v>8.6</v>
      </c>
      <c r="J9" s="28">
        <v>8</v>
      </c>
      <c r="K9" s="29">
        <v>7</v>
      </c>
      <c r="L9" s="40">
        <v>7</v>
      </c>
      <c r="M9" s="40">
        <v>10</v>
      </c>
      <c r="N9" s="39">
        <v>7</v>
      </c>
      <c r="O9" s="27">
        <f t="shared" si="1"/>
        <v>8.1473333333333322</v>
      </c>
      <c r="P9" s="5"/>
      <c r="Q9" s="29">
        <v>8.5</v>
      </c>
      <c r="R9" s="28">
        <v>8</v>
      </c>
      <c r="S9" s="28">
        <v>10</v>
      </c>
      <c r="T9" s="29">
        <v>9</v>
      </c>
    </row>
    <row r="10" spans="1:20" ht="15" thickBot="1" x14ac:dyDescent="0.35">
      <c r="A10" s="4">
        <v>7</v>
      </c>
      <c r="B10" s="35" t="s">
        <v>65</v>
      </c>
      <c r="C10" s="11">
        <f t="shared" si="0"/>
        <v>8.8000000000000007</v>
      </c>
      <c r="D10" s="29">
        <v>7.8</v>
      </c>
      <c r="E10" s="28">
        <v>9.4</v>
      </c>
      <c r="F10" s="46">
        <v>1</v>
      </c>
      <c r="G10" s="46">
        <v>1</v>
      </c>
      <c r="H10" s="29">
        <v>8.1999999999999993</v>
      </c>
      <c r="I10" s="29">
        <v>7.6</v>
      </c>
      <c r="J10" s="28">
        <v>7.5</v>
      </c>
      <c r="K10" s="29">
        <v>7</v>
      </c>
      <c r="L10" s="28">
        <v>4</v>
      </c>
      <c r="M10" s="46">
        <v>1</v>
      </c>
      <c r="N10" s="39">
        <v>7.5</v>
      </c>
      <c r="O10" s="27">
        <f t="shared" si="1"/>
        <v>6.0933333333333328</v>
      </c>
      <c r="P10" s="5"/>
      <c r="Q10" s="29">
        <v>8.6999999999999993</v>
      </c>
      <c r="R10" s="28">
        <v>7.5</v>
      </c>
      <c r="S10" s="28">
        <v>10</v>
      </c>
      <c r="T10" s="29">
        <v>9</v>
      </c>
    </row>
    <row r="11" spans="1:20" ht="15" thickBot="1" x14ac:dyDescent="0.35">
      <c r="A11" s="4">
        <v>8</v>
      </c>
      <c r="B11" s="35" t="s">
        <v>66</v>
      </c>
      <c r="C11" s="11">
        <f t="shared" si="0"/>
        <v>6.7249999999999996</v>
      </c>
      <c r="D11" s="29">
        <v>8.1999999999999993</v>
      </c>
      <c r="E11" s="28">
        <v>9.8000000000000007</v>
      </c>
      <c r="F11" s="46">
        <v>1</v>
      </c>
      <c r="G11" s="46">
        <v>1</v>
      </c>
      <c r="H11" s="28">
        <v>6.6</v>
      </c>
      <c r="I11" s="29">
        <v>8.3000000000000007</v>
      </c>
      <c r="J11" s="28">
        <v>3.2</v>
      </c>
      <c r="K11" s="29">
        <v>7</v>
      </c>
      <c r="L11" s="28">
        <v>9.5</v>
      </c>
      <c r="M11" s="28">
        <v>10</v>
      </c>
      <c r="N11" s="39">
        <v>9</v>
      </c>
      <c r="O11" s="27">
        <f t="shared" si="1"/>
        <v>6.9113333333333333</v>
      </c>
      <c r="P11" s="5"/>
      <c r="Q11" s="29">
        <v>7.2</v>
      </c>
      <c r="R11" s="28">
        <v>3.2</v>
      </c>
      <c r="S11" s="28">
        <v>9</v>
      </c>
      <c r="T11" s="29">
        <v>7.5</v>
      </c>
    </row>
    <row r="12" spans="1:20" ht="15" thickBot="1" x14ac:dyDescent="0.35">
      <c r="A12" s="4">
        <v>9</v>
      </c>
      <c r="B12" s="35" t="s">
        <v>67</v>
      </c>
      <c r="C12" s="11">
        <f t="shared" si="0"/>
        <v>9.125</v>
      </c>
      <c r="D12" s="29">
        <v>9</v>
      </c>
      <c r="E12" s="28">
        <v>10</v>
      </c>
      <c r="F12" s="28">
        <v>9</v>
      </c>
      <c r="G12" s="28">
        <v>7.1</v>
      </c>
      <c r="H12" s="28">
        <v>6.8</v>
      </c>
      <c r="I12" s="28">
        <v>9</v>
      </c>
      <c r="J12" s="28">
        <v>8</v>
      </c>
      <c r="K12" s="28">
        <v>8</v>
      </c>
      <c r="L12" s="39">
        <v>9</v>
      </c>
      <c r="M12" s="39">
        <v>10</v>
      </c>
      <c r="N12" s="39">
        <v>8.5</v>
      </c>
      <c r="O12" s="27">
        <f t="shared" si="1"/>
        <v>8.6246666666666663</v>
      </c>
      <c r="P12" s="5"/>
      <c r="Q12" s="29">
        <v>9.5</v>
      </c>
      <c r="R12" s="28">
        <v>8</v>
      </c>
      <c r="S12" s="28">
        <v>10</v>
      </c>
      <c r="T12" s="29">
        <v>9</v>
      </c>
    </row>
    <row r="13" spans="1:20" ht="15" thickBot="1" x14ac:dyDescent="0.35">
      <c r="A13" s="4">
        <v>10</v>
      </c>
      <c r="B13" s="35" t="s">
        <v>68</v>
      </c>
      <c r="C13" s="11">
        <f t="shared" si="0"/>
        <v>8.5500000000000007</v>
      </c>
      <c r="D13" s="29">
        <v>8.6</v>
      </c>
      <c r="E13" s="28">
        <v>10</v>
      </c>
      <c r="F13" s="28">
        <v>8</v>
      </c>
      <c r="G13" s="28">
        <v>10</v>
      </c>
      <c r="H13" s="29">
        <v>6.4</v>
      </c>
      <c r="I13" s="28">
        <v>9</v>
      </c>
      <c r="J13" s="28">
        <v>2</v>
      </c>
      <c r="K13" s="28">
        <v>8</v>
      </c>
      <c r="L13" s="46">
        <v>1</v>
      </c>
      <c r="M13" s="39">
        <v>8</v>
      </c>
      <c r="N13" s="39">
        <v>6.5</v>
      </c>
      <c r="O13" s="27">
        <f t="shared" si="1"/>
        <v>7.2053333333333338</v>
      </c>
      <c r="P13" s="5"/>
      <c r="Q13" s="29">
        <v>8.6999999999999993</v>
      </c>
      <c r="R13" s="28">
        <v>9</v>
      </c>
      <c r="S13" s="28">
        <v>8.5</v>
      </c>
      <c r="T13" s="29">
        <v>8</v>
      </c>
    </row>
    <row r="14" spans="1:20" ht="15" thickBot="1" x14ac:dyDescent="0.35">
      <c r="A14" s="4">
        <v>11</v>
      </c>
      <c r="B14" s="35" t="s">
        <v>69</v>
      </c>
      <c r="C14" s="11">
        <f t="shared" si="0"/>
        <v>8.5</v>
      </c>
      <c r="D14" s="29">
        <v>8.9</v>
      </c>
      <c r="E14" s="28">
        <v>9.6</v>
      </c>
      <c r="F14" s="28">
        <v>10</v>
      </c>
      <c r="G14" s="28">
        <v>8.6999999999999993</v>
      </c>
      <c r="H14" s="28">
        <v>7</v>
      </c>
      <c r="I14" s="28">
        <v>8.6</v>
      </c>
      <c r="J14" s="28">
        <v>8.8000000000000007</v>
      </c>
      <c r="K14" s="28">
        <v>5</v>
      </c>
      <c r="L14" s="39">
        <v>9.5</v>
      </c>
      <c r="M14" s="39">
        <v>10</v>
      </c>
      <c r="N14" s="39">
        <v>8.5</v>
      </c>
      <c r="O14" s="27">
        <f t="shared" si="1"/>
        <v>8.6159999999999997</v>
      </c>
      <c r="P14" s="5"/>
      <c r="Q14" s="29">
        <v>6.7</v>
      </c>
      <c r="R14" s="28">
        <v>8.8000000000000007</v>
      </c>
      <c r="S14" s="28">
        <v>9.5</v>
      </c>
      <c r="T14" s="29">
        <v>9</v>
      </c>
    </row>
    <row r="15" spans="1:20" ht="15" thickBot="1" x14ac:dyDescent="0.35">
      <c r="A15" s="4">
        <v>12</v>
      </c>
      <c r="B15" s="35" t="s">
        <v>70</v>
      </c>
      <c r="C15" s="11">
        <f t="shared" si="0"/>
        <v>4.3</v>
      </c>
      <c r="D15" s="29">
        <v>7</v>
      </c>
      <c r="E15" s="28">
        <v>8.6</v>
      </c>
      <c r="F15" s="28">
        <v>7</v>
      </c>
      <c r="G15" s="28">
        <v>3.4</v>
      </c>
      <c r="H15" s="28">
        <v>7</v>
      </c>
      <c r="I15" s="29">
        <v>8.3000000000000007</v>
      </c>
      <c r="J15" s="28">
        <v>7</v>
      </c>
      <c r="K15" s="29">
        <v>6</v>
      </c>
      <c r="L15" s="51">
        <v>7</v>
      </c>
      <c r="M15" s="40">
        <v>8</v>
      </c>
      <c r="N15" s="39">
        <v>6</v>
      </c>
      <c r="O15" s="27">
        <f t="shared" si="1"/>
        <v>6.5106666666666673</v>
      </c>
      <c r="P15" s="5"/>
      <c r="Q15" s="29">
        <v>3.7</v>
      </c>
      <c r="R15" s="28">
        <v>4</v>
      </c>
      <c r="S15" s="28">
        <v>5.5</v>
      </c>
      <c r="T15" s="29">
        <v>4</v>
      </c>
    </row>
    <row r="16" spans="1:20" ht="15" thickBot="1" x14ac:dyDescent="0.35">
      <c r="A16" s="4">
        <v>13</v>
      </c>
      <c r="B16" s="35" t="s">
        <v>71</v>
      </c>
      <c r="C16" s="11">
        <f t="shared" si="0"/>
        <v>6.5</v>
      </c>
      <c r="D16" s="29">
        <v>8.4</v>
      </c>
      <c r="E16" s="28">
        <v>9.8000000000000007</v>
      </c>
      <c r="F16" s="28">
        <v>10</v>
      </c>
      <c r="G16" s="28">
        <v>6.3</v>
      </c>
      <c r="H16" s="29">
        <v>6.4</v>
      </c>
      <c r="I16" s="46">
        <v>1</v>
      </c>
      <c r="J16" s="28">
        <v>9</v>
      </c>
      <c r="K16" s="28">
        <v>5</v>
      </c>
      <c r="L16" s="28">
        <v>7</v>
      </c>
      <c r="M16" s="40">
        <v>10</v>
      </c>
      <c r="N16" s="39">
        <v>8.5</v>
      </c>
      <c r="O16" s="27">
        <f t="shared" si="1"/>
        <v>7.54</v>
      </c>
      <c r="P16" s="5"/>
      <c r="Q16" s="29">
        <v>8.5</v>
      </c>
      <c r="R16" s="28">
        <v>5</v>
      </c>
      <c r="S16" s="28">
        <v>5</v>
      </c>
      <c r="T16" s="29">
        <v>7.5</v>
      </c>
    </row>
    <row r="17" spans="1:20" ht="15" thickBot="1" x14ac:dyDescent="0.35">
      <c r="A17" s="4">
        <v>14</v>
      </c>
      <c r="B17" s="35" t="s">
        <v>72</v>
      </c>
      <c r="C17" s="11">
        <f t="shared" si="0"/>
        <v>7.55</v>
      </c>
      <c r="D17" s="29">
        <v>8.4</v>
      </c>
      <c r="E17" s="28">
        <v>9.6</v>
      </c>
      <c r="F17" s="28">
        <v>7</v>
      </c>
      <c r="G17" s="46">
        <v>2</v>
      </c>
      <c r="H17" s="28">
        <v>8.1999999999999993</v>
      </c>
      <c r="I17" s="29">
        <v>9.3000000000000007</v>
      </c>
      <c r="J17" s="28">
        <v>8</v>
      </c>
      <c r="K17" s="29">
        <v>7</v>
      </c>
      <c r="L17" s="40">
        <v>7.5</v>
      </c>
      <c r="M17" s="40">
        <v>10</v>
      </c>
      <c r="N17" s="39">
        <v>5</v>
      </c>
      <c r="O17" s="27">
        <f t="shared" si="1"/>
        <v>7.0973333333333333</v>
      </c>
      <c r="P17" s="5"/>
      <c r="Q17" s="29">
        <v>7.7</v>
      </c>
      <c r="R17" s="28">
        <v>8</v>
      </c>
      <c r="S17" s="28">
        <v>7.5</v>
      </c>
      <c r="T17" s="29">
        <v>7</v>
      </c>
    </row>
    <row r="18" spans="1:20" ht="15" thickBot="1" x14ac:dyDescent="0.35">
      <c r="A18" s="4">
        <v>15</v>
      </c>
      <c r="B18" s="35" t="s">
        <v>73</v>
      </c>
      <c r="C18" s="11">
        <f t="shared" si="0"/>
        <v>8.5500000000000007</v>
      </c>
      <c r="D18" s="29">
        <v>8.1</v>
      </c>
      <c r="E18" s="28">
        <v>10</v>
      </c>
      <c r="F18" s="28">
        <v>4</v>
      </c>
      <c r="G18" s="28">
        <v>8.1999999999999993</v>
      </c>
      <c r="H18" s="28">
        <v>8.4</v>
      </c>
      <c r="I18" s="28">
        <v>8</v>
      </c>
      <c r="J18" s="28">
        <v>8</v>
      </c>
      <c r="K18" s="28">
        <v>7</v>
      </c>
      <c r="L18" s="39">
        <v>8.5</v>
      </c>
      <c r="M18" s="39">
        <v>8</v>
      </c>
      <c r="N18" s="39">
        <v>7.5</v>
      </c>
      <c r="O18" s="27">
        <f t="shared" si="1"/>
        <v>7.801333333333333</v>
      </c>
      <c r="P18" s="5"/>
      <c r="Q18" s="31">
        <v>7.7</v>
      </c>
      <c r="R18" s="28">
        <v>8</v>
      </c>
      <c r="S18" s="28">
        <v>9</v>
      </c>
      <c r="T18" s="29">
        <v>9.5</v>
      </c>
    </row>
    <row r="19" spans="1:20" ht="15" thickBot="1" x14ac:dyDescent="0.35">
      <c r="A19" s="4">
        <v>16</v>
      </c>
      <c r="B19" s="35" t="s">
        <v>74</v>
      </c>
      <c r="C19" s="11">
        <f t="shared" si="0"/>
        <v>9.1750000000000007</v>
      </c>
      <c r="D19" s="29">
        <v>9</v>
      </c>
      <c r="E19" s="28">
        <v>9.1999999999999993</v>
      </c>
      <c r="F19" s="28">
        <v>9</v>
      </c>
      <c r="G19" s="28">
        <v>9.1</v>
      </c>
      <c r="H19" s="28">
        <v>9.1999999999999993</v>
      </c>
      <c r="I19" s="28">
        <v>9.3000000000000007</v>
      </c>
      <c r="J19" s="28">
        <v>8</v>
      </c>
      <c r="K19" s="28">
        <v>9</v>
      </c>
      <c r="L19" s="46">
        <v>1</v>
      </c>
      <c r="M19" s="39">
        <v>8</v>
      </c>
      <c r="N19" s="39">
        <v>7.5</v>
      </c>
      <c r="O19" s="27">
        <f t="shared" si="1"/>
        <v>8.1046666666666667</v>
      </c>
      <c r="P19" s="5"/>
      <c r="Q19" s="29">
        <v>9.6999999999999993</v>
      </c>
      <c r="R19" s="28">
        <v>8</v>
      </c>
      <c r="S19" s="28">
        <v>9.5</v>
      </c>
      <c r="T19" s="29">
        <v>9.5</v>
      </c>
    </row>
    <row r="20" spans="1:20" ht="15" thickBot="1" x14ac:dyDescent="0.35">
      <c r="A20" s="4">
        <v>17</v>
      </c>
      <c r="B20" s="35" t="s">
        <v>75</v>
      </c>
      <c r="C20" s="11">
        <f t="shared" si="0"/>
        <v>8.0500000000000007</v>
      </c>
      <c r="D20" s="29">
        <v>8.9</v>
      </c>
      <c r="E20" s="28">
        <v>9.4</v>
      </c>
      <c r="F20" s="28">
        <v>7</v>
      </c>
      <c r="G20" s="46">
        <v>1</v>
      </c>
      <c r="H20" s="28">
        <v>8.1999999999999993</v>
      </c>
      <c r="I20" s="28">
        <v>8</v>
      </c>
      <c r="J20" s="28">
        <v>8</v>
      </c>
      <c r="K20" s="29">
        <v>7</v>
      </c>
      <c r="L20" s="40">
        <v>9</v>
      </c>
      <c r="M20" s="40">
        <v>7</v>
      </c>
      <c r="N20" s="39">
        <v>7</v>
      </c>
      <c r="O20" s="27">
        <f t="shared" si="1"/>
        <v>7.294666666666668</v>
      </c>
      <c r="P20" s="5"/>
      <c r="Q20" s="29">
        <v>8.1999999999999993</v>
      </c>
      <c r="R20" s="28">
        <v>8</v>
      </c>
      <c r="S20" s="28">
        <v>8.5</v>
      </c>
      <c r="T20" s="29">
        <v>7.5</v>
      </c>
    </row>
    <row r="21" spans="1:20" ht="15" thickBot="1" x14ac:dyDescent="0.35">
      <c r="A21" s="4">
        <v>18</v>
      </c>
      <c r="B21" s="35" t="s">
        <v>76</v>
      </c>
      <c r="C21" s="11">
        <f t="shared" si="0"/>
        <v>9.1750000000000007</v>
      </c>
      <c r="D21" s="29">
        <v>8.9</v>
      </c>
      <c r="E21" s="28">
        <v>9.6</v>
      </c>
      <c r="F21" s="28">
        <v>10</v>
      </c>
      <c r="G21" s="28">
        <v>8.3000000000000007</v>
      </c>
      <c r="H21" s="29">
        <v>9.1999999999999993</v>
      </c>
      <c r="I21" s="31">
        <v>10</v>
      </c>
      <c r="J21" s="28">
        <v>8</v>
      </c>
      <c r="K21" s="28">
        <v>7</v>
      </c>
      <c r="L21" s="39">
        <v>9.5</v>
      </c>
      <c r="M21" s="39">
        <v>10</v>
      </c>
      <c r="N21" s="39">
        <v>8</v>
      </c>
      <c r="O21" s="27">
        <f t="shared" si="1"/>
        <v>8.8580000000000005</v>
      </c>
      <c r="P21" s="5"/>
      <c r="Q21" s="29">
        <v>9.6999999999999993</v>
      </c>
      <c r="R21" s="28">
        <v>8</v>
      </c>
      <c r="S21" s="28">
        <v>10</v>
      </c>
      <c r="T21" s="29">
        <v>9</v>
      </c>
    </row>
    <row r="22" spans="1:20" ht="15" thickBot="1" x14ac:dyDescent="0.35">
      <c r="A22" s="4">
        <v>19</v>
      </c>
      <c r="B22" s="35" t="s">
        <v>77</v>
      </c>
      <c r="C22" s="11">
        <f t="shared" si="0"/>
        <v>9.0250000000000004</v>
      </c>
      <c r="D22" s="29">
        <v>8.9</v>
      </c>
      <c r="E22" s="28">
        <v>9.8000000000000007</v>
      </c>
      <c r="F22" s="28">
        <v>10</v>
      </c>
      <c r="G22" s="28">
        <v>7</v>
      </c>
      <c r="H22" s="28">
        <v>8.8000000000000007</v>
      </c>
      <c r="I22" s="28">
        <v>9.6</v>
      </c>
      <c r="J22" s="28">
        <v>8.4</v>
      </c>
      <c r="K22" s="28">
        <v>7</v>
      </c>
      <c r="L22" s="39">
        <v>9.5</v>
      </c>
      <c r="M22" s="39">
        <v>10</v>
      </c>
      <c r="N22" s="39">
        <v>7</v>
      </c>
      <c r="O22" s="27">
        <f t="shared" si="1"/>
        <v>8.5313333333333325</v>
      </c>
      <c r="P22" s="5"/>
      <c r="Q22" s="29">
        <v>8.6999999999999993</v>
      </c>
      <c r="R22" s="28">
        <v>8.4</v>
      </c>
      <c r="S22" s="28">
        <v>10</v>
      </c>
      <c r="T22" s="29">
        <v>9</v>
      </c>
    </row>
    <row r="23" spans="1:20" ht="15" thickBot="1" x14ac:dyDescent="0.35">
      <c r="A23" s="4">
        <v>20</v>
      </c>
      <c r="B23" s="35" t="s">
        <v>78</v>
      </c>
      <c r="C23" s="11">
        <f t="shared" si="0"/>
        <v>8.0500000000000007</v>
      </c>
      <c r="D23" s="29">
        <v>9</v>
      </c>
      <c r="E23" s="28">
        <v>9</v>
      </c>
      <c r="F23" s="28">
        <v>8</v>
      </c>
      <c r="G23" s="46">
        <v>1</v>
      </c>
      <c r="H23" s="28">
        <v>9.1999999999999993</v>
      </c>
      <c r="I23" s="28">
        <v>8</v>
      </c>
      <c r="J23" s="28">
        <v>7.2</v>
      </c>
      <c r="K23" s="29">
        <v>7</v>
      </c>
      <c r="L23" s="28">
        <v>9</v>
      </c>
      <c r="M23" s="40">
        <v>9</v>
      </c>
      <c r="N23" s="39">
        <v>5</v>
      </c>
      <c r="O23" s="27">
        <f t="shared" si="1"/>
        <v>7.0973333333333333</v>
      </c>
      <c r="P23" s="5"/>
      <c r="Q23" s="29">
        <v>8.5</v>
      </c>
      <c r="R23" s="28">
        <v>7.2</v>
      </c>
      <c r="S23" s="28">
        <v>8</v>
      </c>
      <c r="T23" s="29">
        <v>8.5</v>
      </c>
    </row>
    <row r="24" spans="1:20" ht="15" thickBot="1" x14ac:dyDescent="0.35">
      <c r="A24" s="4">
        <v>21</v>
      </c>
      <c r="B24" s="35" t="s">
        <v>79</v>
      </c>
      <c r="C24" s="11">
        <f t="shared" si="0"/>
        <v>9.25</v>
      </c>
      <c r="D24" s="29">
        <v>9</v>
      </c>
      <c r="E24" s="28">
        <v>10</v>
      </c>
      <c r="F24" s="28">
        <v>10</v>
      </c>
      <c r="G24" s="28">
        <v>7</v>
      </c>
      <c r="H24" s="28">
        <v>8.6</v>
      </c>
      <c r="I24" s="28">
        <v>9</v>
      </c>
      <c r="J24" s="28">
        <v>8.8000000000000007</v>
      </c>
      <c r="K24" s="28">
        <v>8</v>
      </c>
      <c r="L24" s="39">
        <v>10</v>
      </c>
      <c r="M24" s="39">
        <v>10</v>
      </c>
      <c r="N24" s="39">
        <v>7.5</v>
      </c>
      <c r="O24" s="27">
        <f t="shared" si="1"/>
        <v>8.7466666666666679</v>
      </c>
      <c r="P24" s="5"/>
      <c r="Q24" s="29">
        <v>8.1999999999999993</v>
      </c>
      <c r="R24" s="28">
        <v>8.8000000000000007</v>
      </c>
      <c r="S24" s="28">
        <v>10</v>
      </c>
      <c r="T24" s="29">
        <v>10</v>
      </c>
    </row>
    <row r="25" spans="1:20" ht="15" thickBot="1" x14ac:dyDescent="0.35">
      <c r="A25" s="4">
        <v>22</v>
      </c>
      <c r="B25" s="35" t="s">
        <v>80</v>
      </c>
      <c r="C25" s="11">
        <f t="shared" si="0"/>
        <v>9.1750000000000007</v>
      </c>
      <c r="D25" s="29">
        <v>8.9</v>
      </c>
      <c r="E25" s="28">
        <v>9.4</v>
      </c>
      <c r="F25" s="28">
        <v>10</v>
      </c>
      <c r="G25" s="28">
        <v>8.5</v>
      </c>
      <c r="H25" s="28">
        <v>9.8000000000000007</v>
      </c>
      <c r="I25" s="28">
        <v>8.3000000000000007</v>
      </c>
      <c r="J25" s="28">
        <v>6.8</v>
      </c>
      <c r="K25" s="28">
        <v>8</v>
      </c>
      <c r="L25" s="39">
        <v>8.5</v>
      </c>
      <c r="M25" s="39">
        <v>10</v>
      </c>
      <c r="N25" s="39">
        <v>7.5</v>
      </c>
      <c r="O25" s="27">
        <f t="shared" si="1"/>
        <v>8.6046666666666685</v>
      </c>
      <c r="P25" s="5"/>
      <c r="Q25" s="29">
        <v>9.6999999999999993</v>
      </c>
      <c r="R25" s="28">
        <v>8.5</v>
      </c>
      <c r="S25" s="28">
        <v>9.5</v>
      </c>
      <c r="T25" s="29">
        <v>9</v>
      </c>
    </row>
    <row r="26" spans="1:20" ht="15" thickBot="1" x14ac:dyDescent="0.35">
      <c r="A26" s="4">
        <v>23</v>
      </c>
      <c r="B26" s="35" t="s">
        <v>81</v>
      </c>
      <c r="C26" s="11">
        <f t="shared" si="0"/>
        <v>8.4250000000000007</v>
      </c>
      <c r="D26" s="29">
        <v>8.9</v>
      </c>
      <c r="E26" s="28">
        <v>9.4</v>
      </c>
      <c r="F26" s="28">
        <v>10</v>
      </c>
      <c r="G26" s="28">
        <v>5.5</v>
      </c>
      <c r="H26" s="28">
        <v>8.6</v>
      </c>
      <c r="I26" s="28">
        <v>10</v>
      </c>
      <c r="J26" s="28">
        <v>9.1999999999999993</v>
      </c>
      <c r="K26" s="28">
        <v>7</v>
      </c>
      <c r="L26" s="39">
        <v>10</v>
      </c>
      <c r="M26" s="39">
        <v>10</v>
      </c>
      <c r="N26" s="39">
        <v>8.5</v>
      </c>
      <c r="O26" s="27">
        <f t="shared" si="1"/>
        <v>8.7313333333333336</v>
      </c>
      <c r="P26" s="5"/>
      <c r="Q26" s="29">
        <v>8.5</v>
      </c>
      <c r="R26" s="28">
        <v>9.1999999999999993</v>
      </c>
      <c r="S26" s="28">
        <v>8.5</v>
      </c>
      <c r="T26" s="29">
        <v>7.5</v>
      </c>
    </row>
    <row r="27" spans="1:20" ht="15" thickBot="1" x14ac:dyDescent="0.35">
      <c r="A27" s="4">
        <v>24</v>
      </c>
      <c r="B27" s="35" t="s">
        <v>82</v>
      </c>
      <c r="C27" s="11">
        <f t="shared" si="0"/>
        <v>8.6999999999999993</v>
      </c>
      <c r="D27" s="29">
        <v>9</v>
      </c>
      <c r="E27" s="28">
        <v>9.4</v>
      </c>
      <c r="F27" s="28">
        <v>10</v>
      </c>
      <c r="G27" s="28">
        <v>9</v>
      </c>
      <c r="H27" s="29">
        <v>8.1999999999999993</v>
      </c>
      <c r="I27" s="29">
        <v>9.6</v>
      </c>
      <c r="J27" s="28">
        <v>8.8000000000000007</v>
      </c>
      <c r="K27" s="29">
        <v>7</v>
      </c>
      <c r="L27" s="28">
        <v>10</v>
      </c>
      <c r="M27" s="40">
        <v>10</v>
      </c>
      <c r="N27" s="39">
        <v>8.5</v>
      </c>
      <c r="O27" s="27">
        <f t="shared" si="1"/>
        <v>8.9613333333333323</v>
      </c>
      <c r="P27" s="5"/>
      <c r="Q27" s="29">
        <v>9.5</v>
      </c>
      <c r="R27" s="28">
        <v>8.8000000000000007</v>
      </c>
      <c r="S27" s="28">
        <v>8.5</v>
      </c>
      <c r="T27" s="29">
        <v>8</v>
      </c>
    </row>
    <row r="28" spans="1:20" ht="15" thickBot="1" x14ac:dyDescent="0.35">
      <c r="A28" s="4">
        <v>25</v>
      </c>
      <c r="B28" s="35" t="s">
        <v>83</v>
      </c>
      <c r="C28" s="11">
        <f t="shared" si="0"/>
        <v>9.4499999999999993</v>
      </c>
      <c r="D28" s="29">
        <v>8.9</v>
      </c>
      <c r="E28" s="28">
        <v>10</v>
      </c>
      <c r="F28" s="28">
        <v>10</v>
      </c>
      <c r="G28" s="28">
        <v>3.2</v>
      </c>
      <c r="H28" s="28">
        <v>8.1999999999999993</v>
      </c>
      <c r="I28" s="29">
        <v>8.3000000000000007</v>
      </c>
      <c r="J28" s="28">
        <v>8.8000000000000007</v>
      </c>
      <c r="K28" s="29">
        <v>10</v>
      </c>
      <c r="L28" s="40">
        <v>10</v>
      </c>
      <c r="M28" s="40">
        <v>10</v>
      </c>
      <c r="N28" s="39">
        <v>8</v>
      </c>
      <c r="O28" s="27">
        <f t="shared" si="1"/>
        <v>8.6106666666666669</v>
      </c>
      <c r="P28" s="5"/>
      <c r="Q28" s="29">
        <v>10</v>
      </c>
      <c r="R28" s="28">
        <v>8.8000000000000007</v>
      </c>
      <c r="S28" s="28">
        <v>10</v>
      </c>
      <c r="T28" s="29">
        <v>9</v>
      </c>
    </row>
    <row r="29" spans="1:20" ht="15" thickBot="1" x14ac:dyDescent="0.35">
      <c r="A29" s="4">
        <v>26</v>
      </c>
      <c r="B29" s="35" t="s">
        <v>84</v>
      </c>
      <c r="C29" s="11">
        <f t="shared" si="0"/>
        <v>8.375</v>
      </c>
      <c r="D29" s="29">
        <v>8.3000000000000007</v>
      </c>
      <c r="E29" s="28">
        <v>8.4</v>
      </c>
      <c r="F29" s="28">
        <v>8</v>
      </c>
      <c r="G29" s="28">
        <v>7</v>
      </c>
      <c r="H29" s="28">
        <v>9.8000000000000007</v>
      </c>
      <c r="I29" s="28">
        <v>8.6</v>
      </c>
      <c r="J29" s="28">
        <v>6.8</v>
      </c>
      <c r="K29" s="28">
        <v>7</v>
      </c>
      <c r="L29" s="28">
        <v>7.5</v>
      </c>
      <c r="M29" s="39">
        <v>8</v>
      </c>
      <c r="N29" s="39">
        <v>8.5</v>
      </c>
      <c r="O29" s="27">
        <f t="shared" si="1"/>
        <v>8.0860000000000021</v>
      </c>
      <c r="P29" s="5"/>
      <c r="Q29" s="29">
        <v>8.1999999999999993</v>
      </c>
      <c r="R29" s="28">
        <v>6.8</v>
      </c>
      <c r="S29" s="28">
        <v>9</v>
      </c>
      <c r="T29" s="29">
        <v>9.5</v>
      </c>
    </row>
    <row r="30" spans="1:20" ht="15" thickBot="1" x14ac:dyDescent="0.35">
      <c r="A30" s="4">
        <v>27</v>
      </c>
      <c r="B30" s="35" t="s">
        <v>85</v>
      </c>
      <c r="C30" s="11">
        <f t="shared" si="0"/>
        <v>8.0250000000000004</v>
      </c>
      <c r="D30" s="29">
        <v>8.3000000000000007</v>
      </c>
      <c r="E30" s="28">
        <v>9.4</v>
      </c>
      <c r="F30" s="28">
        <v>7</v>
      </c>
      <c r="G30" s="46">
        <v>1</v>
      </c>
      <c r="H30" s="28">
        <v>8</v>
      </c>
      <c r="I30" s="29">
        <v>8.6</v>
      </c>
      <c r="J30" s="28">
        <v>8.4</v>
      </c>
      <c r="K30" s="29">
        <v>7</v>
      </c>
      <c r="L30" s="51">
        <v>7</v>
      </c>
      <c r="M30" s="40">
        <v>9</v>
      </c>
      <c r="N30" s="40">
        <v>7.5</v>
      </c>
      <c r="O30" s="27">
        <f t="shared" si="1"/>
        <v>7.3980000000000006</v>
      </c>
      <c r="P30" s="5"/>
      <c r="Q30" s="29">
        <v>7.2</v>
      </c>
      <c r="R30" s="28">
        <v>8.4</v>
      </c>
      <c r="S30" s="28">
        <v>9.5</v>
      </c>
      <c r="T30" s="29">
        <v>7</v>
      </c>
    </row>
    <row r="31" spans="1:20" ht="15" thickBot="1" x14ac:dyDescent="0.35">
      <c r="A31" s="4">
        <v>28</v>
      </c>
      <c r="B31" s="58" t="s">
        <v>86</v>
      </c>
      <c r="C31" s="11">
        <f t="shared" si="0"/>
        <v>7.5750000000000002</v>
      </c>
      <c r="D31" s="29">
        <v>8.4</v>
      </c>
      <c r="E31" s="28">
        <v>9.6</v>
      </c>
      <c r="F31" s="28">
        <v>9</v>
      </c>
      <c r="G31" s="28">
        <v>7</v>
      </c>
      <c r="H31" s="28">
        <v>6.8</v>
      </c>
      <c r="I31" s="28">
        <v>9.3000000000000007</v>
      </c>
      <c r="J31" s="28">
        <v>7.6</v>
      </c>
      <c r="K31" s="29">
        <v>9</v>
      </c>
      <c r="L31" s="40">
        <v>9.5</v>
      </c>
      <c r="M31" s="40">
        <v>8</v>
      </c>
      <c r="N31" s="39">
        <v>6.5</v>
      </c>
      <c r="O31" s="27">
        <f t="shared" si="1"/>
        <v>7.972666666666667</v>
      </c>
      <c r="P31" s="5"/>
      <c r="Q31" s="29">
        <v>6.2</v>
      </c>
      <c r="R31" s="28">
        <v>7.6</v>
      </c>
      <c r="S31" s="28">
        <v>8.5</v>
      </c>
      <c r="T31" s="29">
        <v>8</v>
      </c>
    </row>
    <row r="32" spans="1:20" ht="15" thickBot="1" x14ac:dyDescent="0.35">
      <c r="A32" s="4">
        <v>29</v>
      </c>
      <c r="B32" s="35" t="s">
        <v>87</v>
      </c>
      <c r="C32" s="11">
        <f t="shared" si="0"/>
        <v>8.625</v>
      </c>
      <c r="D32" s="29">
        <v>8.5</v>
      </c>
      <c r="E32" s="28">
        <v>9.8000000000000007</v>
      </c>
      <c r="F32" s="28">
        <v>7</v>
      </c>
      <c r="G32" s="46">
        <v>1</v>
      </c>
      <c r="H32" s="29">
        <v>8.8000000000000007</v>
      </c>
      <c r="I32" s="29">
        <v>8</v>
      </c>
      <c r="J32" s="28">
        <v>2.8</v>
      </c>
      <c r="K32" s="29">
        <v>8</v>
      </c>
      <c r="L32" s="40">
        <v>8</v>
      </c>
      <c r="M32" s="40">
        <v>10</v>
      </c>
      <c r="N32" s="39">
        <v>7</v>
      </c>
      <c r="O32" s="27">
        <f t="shared" si="1"/>
        <v>7.2340000000000009</v>
      </c>
      <c r="P32" s="5"/>
      <c r="Q32" s="29">
        <v>7</v>
      </c>
      <c r="R32" s="28">
        <v>9</v>
      </c>
      <c r="S32" s="28">
        <v>9.5</v>
      </c>
      <c r="T32" s="29">
        <v>9</v>
      </c>
    </row>
    <row r="33" spans="1:20" ht="15" thickBot="1" x14ac:dyDescent="0.35">
      <c r="A33" s="4">
        <v>30</v>
      </c>
      <c r="B33" s="35" t="s">
        <v>88</v>
      </c>
      <c r="C33" s="11">
        <f t="shared" si="0"/>
        <v>9.4499999999999993</v>
      </c>
      <c r="D33" s="29">
        <v>8.5</v>
      </c>
      <c r="E33" s="28">
        <v>10</v>
      </c>
      <c r="F33" s="28">
        <v>10</v>
      </c>
      <c r="G33" s="28">
        <v>8.4</v>
      </c>
      <c r="H33" s="28">
        <v>8.1999999999999993</v>
      </c>
      <c r="I33" s="28">
        <v>10</v>
      </c>
      <c r="J33" s="28">
        <v>8.8000000000000007</v>
      </c>
      <c r="K33" s="28">
        <v>10</v>
      </c>
      <c r="L33" s="39">
        <v>10</v>
      </c>
      <c r="M33" s="39">
        <v>10</v>
      </c>
      <c r="N33" s="39">
        <v>8</v>
      </c>
      <c r="O33" s="27">
        <f t="shared" si="1"/>
        <v>9.1080000000000005</v>
      </c>
      <c r="P33" s="5"/>
      <c r="Q33" s="29">
        <v>9</v>
      </c>
      <c r="R33" s="28">
        <v>8.8000000000000007</v>
      </c>
      <c r="S33" s="28">
        <v>10</v>
      </c>
      <c r="T33" s="29">
        <v>10</v>
      </c>
    </row>
    <row r="34" spans="1:20" ht="15" thickBot="1" x14ac:dyDescent="0.35">
      <c r="A34" s="4">
        <v>31</v>
      </c>
      <c r="B34" s="35" t="s">
        <v>89</v>
      </c>
      <c r="C34" s="11">
        <f t="shared" si="0"/>
        <v>8.875</v>
      </c>
      <c r="D34" s="29">
        <v>9</v>
      </c>
      <c r="E34" s="28">
        <v>9.8000000000000007</v>
      </c>
      <c r="F34" s="28">
        <v>9</v>
      </c>
      <c r="G34" s="28">
        <v>10</v>
      </c>
      <c r="H34" s="29">
        <v>8.4</v>
      </c>
      <c r="I34" s="29">
        <v>9</v>
      </c>
      <c r="J34" s="28">
        <v>6.2</v>
      </c>
      <c r="K34" s="29">
        <v>7</v>
      </c>
      <c r="L34" s="40">
        <v>7.5</v>
      </c>
      <c r="M34" s="46">
        <v>1</v>
      </c>
      <c r="N34" s="39">
        <v>9.5</v>
      </c>
      <c r="O34" s="27">
        <f t="shared" si="1"/>
        <v>8.2406666666666659</v>
      </c>
      <c r="P34" s="5"/>
      <c r="Q34" s="29">
        <v>9</v>
      </c>
      <c r="R34" s="28">
        <v>8</v>
      </c>
      <c r="S34" s="28">
        <v>9</v>
      </c>
      <c r="T34" s="29">
        <v>9.5</v>
      </c>
    </row>
    <row r="35" spans="1:20" ht="15" thickBot="1" x14ac:dyDescent="0.35">
      <c r="A35" s="4">
        <v>32</v>
      </c>
      <c r="B35" s="35" t="s">
        <v>90</v>
      </c>
      <c r="C35" s="11">
        <f t="shared" si="0"/>
        <v>7.3250000000000002</v>
      </c>
      <c r="D35" s="29">
        <v>7</v>
      </c>
      <c r="E35" s="28">
        <v>6.6</v>
      </c>
      <c r="F35" s="46">
        <v>1</v>
      </c>
      <c r="G35" s="28">
        <v>7.3</v>
      </c>
      <c r="H35" s="28">
        <v>7.6</v>
      </c>
      <c r="I35" s="46">
        <v>1</v>
      </c>
      <c r="J35" s="28">
        <v>6.8</v>
      </c>
      <c r="K35" s="28">
        <v>4</v>
      </c>
      <c r="L35" s="46">
        <v>1</v>
      </c>
      <c r="M35" s="46">
        <v>1</v>
      </c>
      <c r="N35" s="39">
        <v>6.5</v>
      </c>
      <c r="O35" s="27">
        <f t="shared" si="1"/>
        <v>5.0646666666666667</v>
      </c>
      <c r="P35" s="5"/>
      <c r="Q35" s="29">
        <v>8.5</v>
      </c>
      <c r="R35" s="28">
        <v>6.8</v>
      </c>
      <c r="S35" s="28">
        <v>8.5</v>
      </c>
      <c r="T35" s="29">
        <v>5.5</v>
      </c>
    </row>
    <row r="36" spans="1:20" ht="15" thickBot="1" x14ac:dyDescent="0.35">
      <c r="A36" s="4">
        <v>33</v>
      </c>
      <c r="B36" s="35" t="s">
        <v>91</v>
      </c>
      <c r="C36" s="11">
        <f t="shared" si="0"/>
        <v>7.9</v>
      </c>
      <c r="D36" s="29">
        <v>8</v>
      </c>
      <c r="E36" s="28">
        <v>9.6</v>
      </c>
      <c r="F36" s="28">
        <v>10</v>
      </c>
      <c r="G36" s="28">
        <v>6.6</v>
      </c>
      <c r="H36" s="28">
        <v>8.4</v>
      </c>
      <c r="I36" s="28">
        <v>8</v>
      </c>
      <c r="J36" s="28">
        <v>5.6</v>
      </c>
      <c r="K36" s="28">
        <v>7</v>
      </c>
      <c r="L36" s="39">
        <v>9</v>
      </c>
      <c r="M36" s="39">
        <v>10</v>
      </c>
      <c r="N36" s="40">
        <v>6</v>
      </c>
      <c r="O36" s="27">
        <f t="shared" si="1"/>
        <v>7.7680000000000007</v>
      </c>
      <c r="Q36" s="29">
        <v>9</v>
      </c>
      <c r="R36" s="28">
        <v>5.6</v>
      </c>
      <c r="S36" s="28">
        <v>8.5</v>
      </c>
      <c r="T36" s="29">
        <v>8.5</v>
      </c>
    </row>
    <row r="37" spans="1:20" ht="15" thickBot="1" x14ac:dyDescent="0.35">
      <c r="A37" s="4">
        <v>34</v>
      </c>
      <c r="B37" s="35" t="s">
        <v>92</v>
      </c>
      <c r="C37" s="11">
        <f t="shared" si="0"/>
        <v>9.0500000000000007</v>
      </c>
      <c r="D37" s="29">
        <v>8.1999999999999993</v>
      </c>
      <c r="E37" s="28">
        <v>9.8000000000000007</v>
      </c>
      <c r="F37" s="28">
        <v>4</v>
      </c>
      <c r="G37" s="28">
        <v>3</v>
      </c>
      <c r="H37" s="28">
        <v>8.4</v>
      </c>
      <c r="I37" s="28">
        <v>9.6</v>
      </c>
      <c r="J37" s="28">
        <v>9.1999999999999993</v>
      </c>
      <c r="K37" s="28">
        <v>10</v>
      </c>
      <c r="L37" s="28">
        <v>8.5</v>
      </c>
      <c r="M37" s="39">
        <v>10</v>
      </c>
      <c r="N37" s="40">
        <v>9.5</v>
      </c>
      <c r="O37" s="27">
        <f t="shared" si="1"/>
        <v>8.3373333333333335</v>
      </c>
      <c r="Q37" s="29">
        <v>9.5</v>
      </c>
      <c r="R37" s="28">
        <v>9.1999999999999993</v>
      </c>
      <c r="S37" s="28">
        <v>9.5</v>
      </c>
      <c r="T37" s="29">
        <v>8</v>
      </c>
    </row>
    <row r="38" spans="1:20" ht="15" thickBot="1" x14ac:dyDescent="0.35">
      <c r="A38" s="4">
        <v>35</v>
      </c>
      <c r="B38" s="35" t="s">
        <v>93</v>
      </c>
      <c r="C38" s="11">
        <f t="shared" si="0"/>
        <v>8.1750000000000007</v>
      </c>
      <c r="D38" s="29">
        <v>8.6999999999999993</v>
      </c>
      <c r="E38" s="28">
        <v>9.4</v>
      </c>
      <c r="F38" s="46">
        <v>1</v>
      </c>
      <c r="G38" s="46">
        <v>1</v>
      </c>
      <c r="H38" s="28">
        <v>8.4</v>
      </c>
      <c r="I38" s="28">
        <v>7</v>
      </c>
      <c r="J38" s="28">
        <v>7.2</v>
      </c>
      <c r="K38" s="28">
        <v>7</v>
      </c>
      <c r="L38" s="28">
        <v>9</v>
      </c>
      <c r="M38" s="39">
        <v>10</v>
      </c>
      <c r="N38" s="40">
        <v>10</v>
      </c>
      <c r="O38" s="27">
        <f t="shared" si="1"/>
        <v>7.5020000000000007</v>
      </c>
      <c r="Q38" s="29">
        <v>9</v>
      </c>
      <c r="R38" s="28">
        <v>7.2</v>
      </c>
      <c r="S38" s="28">
        <v>9</v>
      </c>
      <c r="T38" s="29">
        <v>7.5</v>
      </c>
    </row>
    <row r="39" spans="1:20" ht="15" thickBot="1" x14ac:dyDescent="0.35">
      <c r="A39" s="4">
        <v>36</v>
      </c>
      <c r="B39" s="35" t="s">
        <v>94</v>
      </c>
      <c r="C39" s="11">
        <f t="shared" si="0"/>
        <v>7.1</v>
      </c>
      <c r="D39" s="29">
        <v>8.3000000000000007</v>
      </c>
      <c r="E39" s="28">
        <v>9.6</v>
      </c>
      <c r="F39" s="29">
        <v>8</v>
      </c>
      <c r="G39" s="28">
        <v>3.4</v>
      </c>
      <c r="H39" s="28">
        <v>8</v>
      </c>
      <c r="I39" s="28">
        <v>9</v>
      </c>
      <c r="J39" s="28">
        <v>8.4</v>
      </c>
      <c r="K39" s="28">
        <v>7</v>
      </c>
      <c r="L39" s="39">
        <v>8</v>
      </c>
      <c r="M39" s="39">
        <v>9</v>
      </c>
      <c r="N39" s="40">
        <v>7</v>
      </c>
      <c r="O39" s="27">
        <f t="shared" si="1"/>
        <v>7.6053333333333333</v>
      </c>
      <c r="Q39" s="29">
        <v>9</v>
      </c>
      <c r="R39" s="28">
        <v>8.4</v>
      </c>
      <c r="S39" s="28">
        <v>6.5</v>
      </c>
      <c r="T39" s="29">
        <v>4.5</v>
      </c>
    </row>
    <row r="40" spans="1:20" ht="15" thickBot="1" x14ac:dyDescent="0.35">
      <c r="A40" s="4">
        <v>37</v>
      </c>
      <c r="B40" s="35" t="s">
        <v>95</v>
      </c>
      <c r="C40" s="11">
        <f t="shared" si="0"/>
        <v>6.8250000000000002</v>
      </c>
      <c r="D40" s="29">
        <v>8.9</v>
      </c>
      <c r="E40" s="28">
        <v>9.4</v>
      </c>
      <c r="F40" s="28">
        <v>10</v>
      </c>
      <c r="G40" s="46">
        <v>1</v>
      </c>
      <c r="H40" s="29">
        <v>8.1999999999999993</v>
      </c>
      <c r="I40" s="29">
        <v>9.3000000000000007</v>
      </c>
      <c r="J40" s="28">
        <v>7.6</v>
      </c>
      <c r="K40" s="28">
        <v>9</v>
      </c>
      <c r="L40" s="28">
        <v>9</v>
      </c>
      <c r="M40" s="28">
        <v>8</v>
      </c>
      <c r="N40" s="29">
        <v>7.5</v>
      </c>
      <c r="O40" s="27">
        <f t="shared" si="1"/>
        <v>7.7966666666666669</v>
      </c>
      <c r="Q40" s="31">
        <v>7.7</v>
      </c>
      <c r="R40" s="28">
        <v>7.6</v>
      </c>
      <c r="S40" s="28">
        <v>7.5</v>
      </c>
      <c r="T40" s="29">
        <v>4.5</v>
      </c>
    </row>
    <row r="41" spans="1:20" ht="15" thickBot="1" x14ac:dyDescent="0.35">
      <c r="A41" s="4">
        <v>38</v>
      </c>
      <c r="B41" s="35" t="s">
        <v>96</v>
      </c>
      <c r="C41" s="11">
        <f t="shared" si="0"/>
        <v>7.2</v>
      </c>
      <c r="D41" s="29">
        <v>8.3000000000000007</v>
      </c>
      <c r="E41" s="28">
        <v>9.8000000000000007</v>
      </c>
      <c r="F41" s="42">
        <v>5</v>
      </c>
      <c r="G41" s="42">
        <v>7.8</v>
      </c>
      <c r="H41" s="42">
        <v>6.6</v>
      </c>
      <c r="I41" s="42">
        <v>9.3000000000000007</v>
      </c>
      <c r="J41" s="28">
        <v>8.8000000000000007</v>
      </c>
      <c r="K41" s="42">
        <v>10</v>
      </c>
      <c r="L41" s="42">
        <v>8.5</v>
      </c>
      <c r="M41" s="42">
        <v>9</v>
      </c>
      <c r="N41" s="4">
        <v>7.5</v>
      </c>
      <c r="O41" s="27">
        <f t="shared" si="1"/>
        <v>8.0280000000000005</v>
      </c>
      <c r="Q41" s="31">
        <v>7</v>
      </c>
      <c r="R41" s="28">
        <v>8.8000000000000007</v>
      </c>
      <c r="S41" s="28">
        <v>7.5</v>
      </c>
      <c r="T41" s="29">
        <v>5.5</v>
      </c>
    </row>
    <row r="42" spans="1:20" x14ac:dyDescent="0.3">
      <c r="A42" s="4">
        <v>39</v>
      </c>
      <c r="B42" s="35" t="s">
        <v>97</v>
      </c>
      <c r="C42" s="11">
        <f t="shared" si="0"/>
        <v>7.85</v>
      </c>
      <c r="D42" s="29">
        <v>8</v>
      </c>
      <c r="E42" s="28">
        <v>10</v>
      </c>
      <c r="F42" s="42">
        <v>4</v>
      </c>
      <c r="G42" s="42">
        <v>7</v>
      </c>
      <c r="H42" s="42">
        <v>6</v>
      </c>
      <c r="I42" s="42">
        <v>7</v>
      </c>
      <c r="J42" s="28">
        <v>7.2</v>
      </c>
      <c r="K42" s="42">
        <v>10</v>
      </c>
      <c r="L42" s="46">
        <v>1</v>
      </c>
      <c r="M42" s="42">
        <v>9</v>
      </c>
      <c r="N42" s="4">
        <v>9.5</v>
      </c>
      <c r="O42" s="27">
        <f t="shared" si="1"/>
        <v>7.5280000000000005</v>
      </c>
      <c r="Q42" s="31">
        <v>8.1999999999999993</v>
      </c>
      <c r="R42" s="28">
        <v>7.2</v>
      </c>
      <c r="S42" s="28">
        <v>9</v>
      </c>
      <c r="T42" s="29">
        <v>7</v>
      </c>
    </row>
    <row r="43" spans="1:20" x14ac:dyDescent="0.3">
      <c r="N43" s="17"/>
      <c r="O43" s="17"/>
    </row>
    <row r="44" spans="1:20" x14ac:dyDescent="0.3">
      <c r="A44"/>
      <c r="B44" s="4" t="s">
        <v>11</v>
      </c>
      <c r="C44" s="4" t="s">
        <v>1</v>
      </c>
      <c r="N44" s="17"/>
      <c r="O44" s="17"/>
    </row>
    <row r="45" spans="1:20" x14ac:dyDescent="0.3">
      <c r="A45" s="20">
        <v>1</v>
      </c>
      <c r="B45" s="2" t="s">
        <v>19</v>
      </c>
      <c r="C45" s="9"/>
    </row>
    <row r="46" spans="1:20" x14ac:dyDescent="0.3">
      <c r="A46" s="20">
        <v>2</v>
      </c>
      <c r="B46" s="2" t="s">
        <v>13</v>
      </c>
      <c r="C46" s="38" t="s">
        <v>338</v>
      </c>
    </row>
    <row r="47" spans="1:20" x14ac:dyDescent="0.3">
      <c r="A47" s="20">
        <v>3</v>
      </c>
      <c r="B47" t="s">
        <v>20</v>
      </c>
      <c r="C47" s="25"/>
    </row>
    <row r="48" spans="1:20" x14ac:dyDescent="0.3">
      <c r="A48" s="20">
        <v>4</v>
      </c>
      <c r="B48" s="2" t="s">
        <v>14</v>
      </c>
      <c r="C48" s="22">
        <v>45813</v>
      </c>
    </row>
    <row r="49" spans="1:3" x14ac:dyDescent="0.3">
      <c r="A49" s="20">
        <v>5</v>
      </c>
      <c r="B49" s="2" t="s">
        <v>267</v>
      </c>
      <c r="C49" s="22">
        <v>45814</v>
      </c>
    </row>
    <row r="50" spans="1:3" x14ac:dyDescent="0.3">
      <c r="A50" s="7">
        <v>6</v>
      </c>
      <c r="B50" s="2" t="s">
        <v>279</v>
      </c>
      <c r="C50" s="22">
        <v>45756</v>
      </c>
    </row>
    <row r="51" spans="1:3" x14ac:dyDescent="0.3">
      <c r="A51" s="7">
        <v>7</v>
      </c>
      <c r="B51" s="33" t="s">
        <v>291</v>
      </c>
      <c r="C51" s="22" t="s">
        <v>292</v>
      </c>
    </row>
    <row r="52" spans="1:3" x14ac:dyDescent="0.3">
      <c r="A52" s="7">
        <v>8</v>
      </c>
      <c r="B52" s="2" t="s">
        <v>293</v>
      </c>
      <c r="C52" s="22" t="s">
        <v>294</v>
      </c>
    </row>
    <row r="53" spans="1:3" x14ac:dyDescent="0.3">
      <c r="A53" s="7">
        <v>9</v>
      </c>
      <c r="B53" s="2" t="s">
        <v>289</v>
      </c>
      <c r="C53" s="38" t="s">
        <v>295</v>
      </c>
    </row>
    <row r="54" spans="1:3" x14ac:dyDescent="0.3">
      <c r="A54" s="7">
        <v>10</v>
      </c>
      <c r="B54" s="2" t="s">
        <v>301</v>
      </c>
      <c r="C54" s="38" t="s">
        <v>302</v>
      </c>
    </row>
    <row r="55" spans="1:3" x14ac:dyDescent="0.3">
      <c r="A55" s="7">
        <v>11</v>
      </c>
      <c r="B55" s="2" t="s">
        <v>319</v>
      </c>
      <c r="C55" s="38" t="s">
        <v>324</v>
      </c>
    </row>
    <row r="56" spans="1:3" x14ac:dyDescent="0.3">
      <c r="A56" s="13">
        <v>12</v>
      </c>
      <c r="B56" s="2" t="s">
        <v>322</v>
      </c>
      <c r="C56" s="38" t="s">
        <v>323</v>
      </c>
    </row>
    <row r="57" spans="1:3" x14ac:dyDescent="0.3">
      <c r="A57"/>
    </row>
    <row r="58" spans="1:3" x14ac:dyDescent="0.3">
      <c r="A58" s="12"/>
      <c r="B58" s="2" t="s">
        <v>5</v>
      </c>
    </row>
    <row r="59" spans="1:3" x14ac:dyDescent="0.3">
      <c r="A59" s="6"/>
      <c r="B59" s="2" t="s">
        <v>18</v>
      </c>
    </row>
    <row r="60" spans="1:3" x14ac:dyDescent="0.3">
      <c r="A60" s="24"/>
      <c r="B60" s="2" t="s">
        <v>21</v>
      </c>
    </row>
  </sheetData>
  <sheetProtection sheet="1" objects="1" scenarios="1" selectLockedCells="1" selectUnlockedCells="1"/>
  <autoFilter ref="O1:O60" xr:uid="{AF9838DF-ADB9-4D04-828F-17B74441CC02}"/>
  <mergeCells count="2">
    <mergeCell ref="C3:O3"/>
    <mergeCell ref="Q2:T2"/>
  </mergeCells>
  <conditionalFormatting sqref="O4:O42">
    <cfRule type="cellIs" dxfId="4" priority="1" operator="lessThan">
      <formula>7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4A3-1538-40A3-A38C-9A6EF03A5137}">
  <sheetPr>
    <tabColor rgb="FFFF0000"/>
  </sheetPr>
  <dimension ref="A1:V61"/>
  <sheetViews>
    <sheetView zoomScaleNormal="100" workbookViewId="0">
      <selection activeCell="Y13" sqref="Y13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6.6640625" customWidth="1"/>
    <col min="4" max="4" width="5.77734375" style="1" customWidth="1"/>
    <col min="5" max="5" width="5.77734375" customWidth="1"/>
    <col min="6" max="13" width="5.77734375" style="19" customWidth="1"/>
    <col min="14" max="14" width="5.77734375" style="1" customWidth="1"/>
    <col min="15" max="15" width="7.44140625" customWidth="1"/>
    <col min="16" max="16" width="2" style="3" customWidth="1"/>
    <col min="17" max="17" width="5.6640625" style="1" customWidth="1"/>
    <col min="18" max="18" width="3" customWidth="1"/>
    <col min="19" max="22" width="6.5546875" style="1" customWidth="1"/>
    <col min="23" max="243" width="11.44140625" customWidth="1"/>
  </cols>
  <sheetData>
    <row r="1" spans="1:22" ht="6.75" customHeight="1" thickBot="1" x14ac:dyDescent="0.35"/>
    <row r="2" spans="1:22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3">
        <v>12</v>
      </c>
      <c r="O2" s="14" t="s">
        <v>4</v>
      </c>
      <c r="P2" s="3"/>
      <c r="Q2" s="4" t="s">
        <v>7</v>
      </c>
      <c r="S2" s="61" t="s">
        <v>12</v>
      </c>
      <c r="T2" s="62"/>
      <c r="U2" s="62"/>
      <c r="V2" s="63"/>
    </row>
    <row r="3" spans="1:22" ht="15" thickBot="1" x14ac:dyDescent="0.35">
      <c r="A3" s="4"/>
      <c r="B3" s="8" t="s">
        <v>9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S3" s="32">
        <v>45756</v>
      </c>
      <c r="T3" s="32">
        <v>45769</v>
      </c>
      <c r="U3" s="55">
        <v>45783</v>
      </c>
      <c r="V3" s="56">
        <v>45783</v>
      </c>
    </row>
    <row r="4" spans="1:22" ht="15" thickBot="1" x14ac:dyDescent="0.35">
      <c r="A4" s="4">
        <v>1</v>
      </c>
      <c r="B4" s="35" t="s">
        <v>98</v>
      </c>
      <c r="C4" s="11">
        <f>(S4+T4+U4+V4)/4+Q4</f>
        <v>8.7750000000000004</v>
      </c>
      <c r="D4" s="4">
        <v>8</v>
      </c>
      <c r="E4" s="28">
        <v>10</v>
      </c>
      <c r="F4" s="46">
        <v>1</v>
      </c>
      <c r="G4" s="28">
        <v>2</v>
      </c>
      <c r="H4" s="28">
        <v>7</v>
      </c>
      <c r="I4" s="28">
        <v>9.3000000000000007</v>
      </c>
      <c r="J4" s="28">
        <v>6.4</v>
      </c>
      <c r="K4" s="28">
        <v>9</v>
      </c>
      <c r="L4" s="39">
        <v>5</v>
      </c>
      <c r="M4" s="28">
        <v>9</v>
      </c>
      <c r="N4" s="39">
        <v>9</v>
      </c>
      <c r="O4" s="27">
        <f>AVERAGE(AVERAGE(C4:G4)*80%+N4*20%,AVERAGE(H4:M4)*80%+N4*20%)</f>
        <v>7.2286666666666672</v>
      </c>
      <c r="P4" s="5"/>
      <c r="Q4" s="4">
        <v>0.5</v>
      </c>
      <c r="S4" s="31">
        <v>7.7</v>
      </c>
      <c r="T4" s="28">
        <v>6.4</v>
      </c>
      <c r="U4" s="54">
        <v>9.5</v>
      </c>
      <c r="V4" s="31">
        <v>9.5</v>
      </c>
    </row>
    <row r="5" spans="1:22" ht="15" thickBot="1" x14ac:dyDescent="0.35">
      <c r="A5" s="4">
        <v>2</v>
      </c>
      <c r="B5" s="35" t="s">
        <v>99</v>
      </c>
      <c r="C5" s="11">
        <f t="shared" ref="C5:C43" si="0">(S5+T5+U5+V5)/4+Q5</f>
        <v>5.3</v>
      </c>
      <c r="D5" s="4">
        <v>8.1999999999999993</v>
      </c>
      <c r="E5" s="28">
        <v>9.6</v>
      </c>
      <c r="F5" s="46">
        <v>1</v>
      </c>
      <c r="G5" s="46">
        <v>1</v>
      </c>
      <c r="H5" s="28">
        <v>8</v>
      </c>
      <c r="I5" s="46">
        <v>1</v>
      </c>
      <c r="J5" s="28">
        <v>2</v>
      </c>
      <c r="K5" s="29">
        <v>7</v>
      </c>
      <c r="L5" s="39">
        <v>7</v>
      </c>
      <c r="M5" s="39">
        <v>8</v>
      </c>
      <c r="N5" s="39">
        <v>8.5</v>
      </c>
      <c r="O5" s="27">
        <f t="shared" ref="O5:O43" si="1">AVERAGE(AVERAGE(C5:G5)*80%+N5*20%,AVERAGE(H5:M5)*80%+N5*20%)</f>
        <v>5.9080000000000013</v>
      </c>
      <c r="P5" s="5"/>
      <c r="Q5" s="4">
        <v>0</v>
      </c>
      <c r="S5" s="29">
        <v>5.2</v>
      </c>
      <c r="T5" s="28">
        <v>2</v>
      </c>
      <c r="U5" s="28">
        <v>9</v>
      </c>
      <c r="V5" s="29">
        <v>5</v>
      </c>
    </row>
    <row r="6" spans="1:22" ht="15" thickBot="1" x14ac:dyDescent="0.35">
      <c r="A6" s="4">
        <v>3</v>
      </c>
      <c r="B6" s="35" t="s">
        <v>100</v>
      </c>
      <c r="C6" s="11">
        <f t="shared" si="0"/>
        <v>9.9500000000000011</v>
      </c>
      <c r="D6" s="4">
        <v>9</v>
      </c>
      <c r="E6" s="28">
        <v>10</v>
      </c>
      <c r="F6" s="28">
        <v>10</v>
      </c>
      <c r="G6" s="28">
        <v>7</v>
      </c>
      <c r="H6" s="29">
        <v>7.6</v>
      </c>
      <c r="I6" s="31">
        <v>10</v>
      </c>
      <c r="J6" s="28">
        <v>6.4</v>
      </c>
      <c r="K6" s="31">
        <v>7</v>
      </c>
      <c r="L6" s="39">
        <v>8</v>
      </c>
      <c r="M6" s="39">
        <v>8</v>
      </c>
      <c r="N6" s="39">
        <v>10</v>
      </c>
      <c r="O6" s="27">
        <f t="shared" si="1"/>
        <v>8.809333333333333</v>
      </c>
      <c r="P6" s="5"/>
      <c r="Q6" s="4">
        <v>0.9</v>
      </c>
      <c r="S6" s="29">
        <v>9.1999999999999993</v>
      </c>
      <c r="T6" s="28">
        <v>8</v>
      </c>
      <c r="U6" s="28">
        <v>9.5</v>
      </c>
      <c r="V6" s="29">
        <v>9.5</v>
      </c>
    </row>
    <row r="7" spans="1:22" ht="15" thickBot="1" x14ac:dyDescent="0.35">
      <c r="A7" s="4">
        <v>4</v>
      </c>
      <c r="B7" s="35" t="s">
        <v>101</v>
      </c>
      <c r="C7" s="11">
        <f t="shared" si="0"/>
        <v>10</v>
      </c>
      <c r="D7" s="4">
        <v>9.1999999999999993</v>
      </c>
      <c r="E7" s="28">
        <v>10</v>
      </c>
      <c r="F7" s="28">
        <v>10</v>
      </c>
      <c r="G7" s="28">
        <v>10</v>
      </c>
      <c r="H7" s="28">
        <v>10</v>
      </c>
      <c r="I7" s="28">
        <v>10</v>
      </c>
      <c r="J7" s="28">
        <v>10</v>
      </c>
      <c r="K7" s="28">
        <v>7</v>
      </c>
      <c r="L7" s="39">
        <v>9</v>
      </c>
      <c r="M7" s="39">
        <v>10</v>
      </c>
      <c r="N7" s="39">
        <v>10</v>
      </c>
      <c r="O7" s="27">
        <f t="shared" si="1"/>
        <v>9.6693333333333342</v>
      </c>
      <c r="P7" s="5"/>
      <c r="Q7" s="4">
        <v>0</v>
      </c>
      <c r="S7" s="29">
        <v>10</v>
      </c>
      <c r="T7" s="28">
        <v>10</v>
      </c>
      <c r="U7" s="28">
        <v>10</v>
      </c>
      <c r="V7" s="29">
        <v>10</v>
      </c>
    </row>
    <row r="8" spans="1:22" ht="15" thickBot="1" x14ac:dyDescent="0.35">
      <c r="A8" s="4">
        <v>5</v>
      </c>
      <c r="B8" s="35" t="s">
        <v>102</v>
      </c>
      <c r="C8" s="11">
        <f t="shared" si="0"/>
        <v>9.75</v>
      </c>
      <c r="D8" s="4">
        <v>9.3000000000000007</v>
      </c>
      <c r="E8" s="28">
        <v>10</v>
      </c>
      <c r="F8" s="28">
        <v>10</v>
      </c>
      <c r="G8" s="57">
        <v>9.3000000000000007</v>
      </c>
      <c r="H8" s="28">
        <v>9.6</v>
      </c>
      <c r="I8" s="28">
        <v>9.3000000000000007</v>
      </c>
      <c r="J8" s="28">
        <v>5.2</v>
      </c>
      <c r="K8" s="28">
        <v>6</v>
      </c>
      <c r="L8" s="39">
        <v>7.5</v>
      </c>
      <c r="M8" s="39">
        <v>10</v>
      </c>
      <c r="N8" s="39">
        <v>7</v>
      </c>
      <c r="O8" s="27">
        <f t="shared" si="1"/>
        <v>8.4413333333333327</v>
      </c>
      <c r="P8" s="5"/>
      <c r="Q8" s="4">
        <v>1.5</v>
      </c>
      <c r="S8" s="29">
        <v>7.5</v>
      </c>
      <c r="T8" s="28">
        <v>6.5</v>
      </c>
      <c r="U8" s="28">
        <v>9.5</v>
      </c>
      <c r="V8" s="29">
        <v>9.5</v>
      </c>
    </row>
    <row r="9" spans="1:22" ht="15" thickBot="1" x14ac:dyDescent="0.35">
      <c r="A9" s="4">
        <v>6</v>
      </c>
      <c r="B9" s="35" t="s">
        <v>103</v>
      </c>
      <c r="C9" s="11">
        <f t="shared" si="0"/>
        <v>10</v>
      </c>
      <c r="D9" s="4">
        <v>9.4</v>
      </c>
      <c r="E9" s="28">
        <v>10</v>
      </c>
      <c r="F9" s="28">
        <v>10</v>
      </c>
      <c r="G9" s="57">
        <v>3.3</v>
      </c>
      <c r="H9" s="28">
        <v>9.6</v>
      </c>
      <c r="I9" s="29">
        <v>9</v>
      </c>
      <c r="J9" s="28">
        <v>6</v>
      </c>
      <c r="K9" s="29">
        <v>9</v>
      </c>
      <c r="L9" s="39">
        <v>7.5</v>
      </c>
      <c r="M9" s="39">
        <v>10</v>
      </c>
      <c r="N9" s="39">
        <v>9.5</v>
      </c>
      <c r="O9" s="27">
        <f t="shared" si="1"/>
        <v>8.722666666666667</v>
      </c>
      <c r="P9" s="5"/>
      <c r="Q9" s="4">
        <v>0.7</v>
      </c>
      <c r="S9" s="29">
        <v>8.6999999999999993</v>
      </c>
      <c r="T9" s="28">
        <v>9.5</v>
      </c>
      <c r="U9" s="28">
        <v>10</v>
      </c>
      <c r="V9" s="29">
        <v>9</v>
      </c>
    </row>
    <row r="10" spans="1:22" ht="15" thickBot="1" x14ac:dyDescent="0.35">
      <c r="A10" s="4">
        <v>7</v>
      </c>
      <c r="B10" s="35" t="s">
        <v>104</v>
      </c>
      <c r="C10" s="11">
        <f t="shared" si="0"/>
        <v>9.9749999999999996</v>
      </c>
      <c r="D10" s="4">
        <v>9</v>
      </c>
      <c r="E10" s="28">
        <v>9.8000000000000007</v>
      </c>
      <c r="F10" s="28">
        <v>10</v>
      </c>
      <c r="G10" s="57">
        <v>10</v>
      </c>
      <c r="H10" s="29">
        <v>6.4</v>
      </c>
      <c r="I10" s="29">
        <v>9.3000000000000007</v>
      </c>
      <c r="J10" s="28">
        <v>9.1999999999999993</v>
      </c>
      <c r="K10" s="29">
        <v>9</v>
      </c>
      <c r="L10" s="39">
        <v>7</v>
      </c>
      <c r="M10" s="39">
        <v>10</v>
      </c>
      <c r="N10" s="39">
        <v>8</v>
      </c>
      <c r="O10" s="27">
        <f t="shared" si="1"/>
        <v>8.8953333333333333</v>
      </c>
      <c r="P10" s="5"/>
      <c r="Q10" s="4">
        <v>1</v>
      </c>
      <c r="S10" s="29">
        <v>9.6999999999999993</v>
      </c>
      <c r="T10" s="28">
        <v>9.1999999999999993</v>
      </c>
      <c r="U10" s="28">
        <v>9</v>
      </c>
      <c r="V10" s="29">
        <v>8</v>
      </c>
    </row>
    <row r="11" spans="1:22" ht="15" thickBot="1" x14ac:dyDescent="0.35">
      <c r="A11" s="4">
        <v>8</v>
      </c>
      <c r="B11" s="35" t="s">
        <v>105</v>
      </c>
      <c r="C11" s="11">
        <f t="shared" si="0"/>
        <v>9.9750000000000014</v>
      </c>
      <c r="D11" s="4">
        <v>8.5</v>
      </c>
      <c r="E11" s="28">
        <v>10</v>
      </c>
      <c r="F11" s="28">
        <v>10</v>
      </c>
      <c r="G11" s="57">
        <v>9.4</v>
      </c>
      <c r="H11" s="28">
        <v>9.6</v>
      </c>
      <c r="I11" s="29">
        <v>9</v>
      </c>
      <c r="J11" s="28">
        <v>7</v>
      </c>
      <c r="K11" s="29">
        <v>9</v>
      </c>
      <c r="L11" s="39">
        <v>7.5</v>
      </c>
      <c r="M11" s="39">
        <v>8</v>
      </c>
      <c r="N11" s="39">
        <v>8</v>
      </c>
      <c r="O11" s="27">
        <f t="shared" si="1"/>
        <v>8.77</v>
      </c>
      <c r="P11" s="5"/>
      <c r="Q11" s="4">
        <v>1.3</v>
      </c>
      <c r="S11" s="29">
        <v>9.6999999999999993</v>
      </c>
      <c r="T11" s="28">
        <v>6</v>
      </c>
      <c r="U11" s="28">
        <v>9.5</v>
      </c>
      <c r="V11" s="29">
        <v>9.5</v>
      </c>
    </row>
    <row r="12" spans="1:22" ht="15" thickBot="1" x14ac:dyDescent="0.35">
      <c r="A12" s="4">
        <v>9</v>
      </c>
      <c r="B12" s="35" t="s">
        <v>106</v>
      </c>
      <c r="C12" s="11">
        <f t="shared" si="0"/>
        <v>9.9</v>
      </c>
      <c r="D12" s="4">
        <v>8</v>
      </c>
      <c r="E12" s="28">
        <v>9.8000000000000007</v>
      </c>
      <c r="F12" s="28">
        <v>10</v>
      </c>
      <c r="G12" s="57">
        <v>9</v>
      </c>
      <c r="H12" s="28">
        <v>6.8</v>
      </c>
      <c r="I12" s="28">
        <v>10</v>
      </c>
      <c r="J12" s="28">
        <v>7</v>
      </c>
      <c r="K12" s="28">
        <v>7</v>
      </c>
      <c r="L12" s="39">
        <v>8.5</v>
      </c>
      <c r="M12" s="39">
        <v>9</v>
      </c>
      <c r="N12" s="39">
        <v>7.5</v>
      </c>
      <c r="O12" s="27">
        <f t="shared" si="1"/>
        <v>8.4559999999999995</v>
      </c>
      <c r="P12" s="5"/>
      <c r="Q12" s="4">
        <v>1.1000000000000001</v>
      </c>
      <c r="S12" s="29">
        <v>7.7</v>
      </c>
      <c r="T12" s="28">
        <v>9.5</v>
      </c>
      <c r="U12" s="28">
        <v>8.5</v>
      </c>
      <c r="V12" s="29">
        <v>9.5</v>
      </c>
    </row>
    <row r="13" spans="1:22" ht="15" thickBot="1" x14ac:dyDescent="0.35">
      <c r="A13" s="4">
        <v>10</v>
      </c>
      <c r="B13" s="35" t="s">
        <v>107</v>
      </c>
      <c r="C13" s="11">
        <f t="shared" si="0"/>
        <v>7.125</v>
      </c>
      <c r="D13" s="4">
        <v>9.1999999999999993</v>
      </c>
      <c r="E13" s="28">
        <v>9.6</v>
      </c>
      <c r="F13" s="28">
        <v>9</v>
      </c>
      <c r="G13" s="57">
        <v>8.1999999999999993</v>
      </c>
      <c r="H13" s="29">
        <v>7</v>
      </c>
      <c r="I13" s="28">
        <v>10</v>
      </c>
      <c r="J13" s="28">
        <v>7</v>
      </c>
      <c r="K13" s="28">
        <v>7</v>
      </c>
      <c r="L13" s="28">
        <v>8.5</v>
      </c>
      <c r="M13" s="39">
        <v>10</v>
      </c>
      <c r="N13" s="39">
        <v>9</v>
      </c>
      <c r="O13" s="27">
        <f t="shared" si="1"/>
        <v>8.5500000000000007</v>
      </c>
      <c r="P13" s="5"/>
      <c r="Q13" s="4">
        <v>0.5</v>
      </c>
      <c r="S13" s="29">
        <v>6.7</v>
      </c>
      <c r="T13" s="28">
        <v>4.8</v>
      </c>
      <c r="U13" s="28">
        <v>8.5</v>
      </c>
      <c r="V13" s="29">
        <v>6.5</v>
      </c>
    </row>
    <row r="14" spans="1:22" ht="15" thickBot="1" x14ac:dyDescent="0.35">
      <c r="A14" s="4">
        <v>11</v>
      </c>
      <c r="B14" s="35" t="s">
        <v>108</v>
      </c>
      <c r="C14" s="11">
        <f t="shared" si="0"/>
        <v>7</v>
      </c>
      <c r="D14" s="4">
        <v>8</v>
      </c>
      <c r="E14" s="28">
        <v>9.1999999999999993</v>
      </c>
      <c r="F14" s="46">
        <v>1</v>
      </c>
      <c r="G14" s="46">
        <v>1</v>
      </c>
      <c r="H14" s="28">
        <v>9.1999999999999993</v>
      </c>
      <c r="I14" s="29">
        <v>7</v>
      </c>
      <c r="J14" s="28">
        <v>8</v>
      </c>
      <c r="K14" s="29">
        <v>7</v>
      </c>
      <c r="L14" s="46">
        <v>1</v>
      </c>
      <c r="M14" s="46">
        <v>1</v>
      </c>
      <c r="N14" s="39">
        <v>9.5</v>
      </c>
      <c r="O14" s="27">
        <f t="shared" si="1"/>
        <v>6.2093333333333343</v>
      </c>
      <c r="P14" s="5"/>
      <c r="Q14" s="4">
        <v>0</v>
      </c>
      <c r="S14" s="29">
        <v>7</v>
      </c>
      <c r="T14" s="28">
        <v>8</v>
      </c>
      <c r="U14" s="28">
        <v>8</v>
      </c>
      <c r="V14" s="29">
        <v>5</v>
      </c>
    </row>
    <row r="15" spans="1:22" ht="15" thickBot="1" x14ac:dyDescent="0.35">
      <c r="A15" s="4">
        <v>12</v>
      </c>
      <c r="B15" s="35" t="s">
        <v>109</v>
      </c>
      <c r="C15" s="11">
        <f t="shared" si="0"/>
        <v>9.9749999999999996</v>
      </c>
      <c r="D15" s="4">
        <v>9</v>
      </c>
      <c r="E15" s="28">
        <v>10</v>
      </c>
      <c r="F15" s="28">
        <v>10</v>
      </c>
      <c r="G15" s="57">
        <v>8.5</v>
      </c>
      <c r="H15" s="28">
        <v>9.1999999999999993</v>
      </c>
      <c r="I15" s="28">
        <v>10</v>
      </c>
      <c r="J15" s="28">
        <v>10</v>
      </c>
      <c r="K15" s="28">
        <v>7</v>
      </c>
      <c r="L15" s="39">
        <v>8</v>
      </c>
      <c r="M15" s="39">
        <v>10</v>
      </c>
      <c r="N15" s="39">
        <v>7</v>
      </c>
      <c r="O15" s="27">
        <f t="shared" si="1"/>
        <v>8.8113333333333337</v>
      </c>
      <c r="P15" s="5"/>
      <c r="Q15" s="4">
        <v>0.1</v>
      </c>
      <c r="S15" s="29">
        <v>9.5</v>
      </c>
      <c r="T15" s="28">
        <v>10</v>
      </c>
      <c r="U15" s="28">
        <v>10</v>
      </c>
      <c r="V15" s="29">
        <v>10</v>
      </c>
    </row>
    <row r="16" spans="1:22" ht="15" thickBot="1" x14ac:dyDescent="0.35">
      <c r="A16" s="4">
        <v>13</v>
      </c>
      <c r="B16" s="35" t="s">
        <v>110</v>
      </c>
      <c r="C16" s="11">
        <f t="shared" si="0"/>
        <v>9.9749999999999996</v>
      </c>
      <c r="D16" s="4">
        <v>9</v>
      </c>
      <c r="E16" s="28">
        <v>9.8000000000000007</v>
      </c>
      <c r="F16" s="28">
        <v>10</v>
      </c>
      <c r="G16" s="28">
        <v>9.6999999999999993</v>
      </c>
      <c r="H16" s="28">
        <v>8.1999999999999993</v>
      </c>
      <c r="I16" s="29">
        <v>10</v>
      </c>
      <c r="J16" s="28">
        <v>10</v>
      </c>
      <c r="K16" s="29">
        <v>8</v>
      </c>
      <c r="L16" s="39">
        <v>9</v>
      </c>
      <c r="M16" s="39">
        <v>10</v>
      </c>
      <c r="N16" s="39">
        <v>9</v>
      </c>
      <c r="O16" s="27">
        <f t="shared" si="1"/>
        <v>9.3580000000000023</v>
      </c>
      <c r="P16" s="5"/>
      <c r="Q16" s="4">
        <v>0.1</v>
      </c>
      <c r="S16" s="29">
        <v>10</v>
      </c>
      <c r="T16" s="28">
        <v>10</v>
      </c>
      <c r="U16" s="28">
        <v>10</v>
      </c>
      <c r="V16" s="29">
        <v>9.5</v>
      </c>
    </row>
    <row r="17" spans="1:22" ht="15" thickBot="1" x14ac:dyDescent="0.35">
      <c r="A17" s="4">
        <v>14</v>
      </c>
      <c r="B17" s="35" t="s">
        <v>111</v>
      </c>
      <c r="C17" s="11">
        <f t="shared" si="0"/>
        <v>9.9499999999999993</v>
      </c>
      <c r="D17" s="4">
        <v>9</v>
      </c>
      <c r="E17" s="28">
        <v>10</v>
      </c>
      <c r="F17" s="28">
        <v>9</v>
      </c>
      <c r="G17" s="57">
        <v>3.3</v>
      </c>
      <c r="H17" s="29">
        <v>8.8000000000000007</v>
      </c>
      <c r="I17" s="29">
        <v>9.3000000000000007</v>
      </c>
      <c r="J17" s="28">
        <v>8.8000000000000007</v>
      </c>
      <c r="K17" s="29">
        <v>8</v>
      </c>
      <c r="L17" s="39">
        <v>4.5</v>
      </c>
      <c r="M17" s="46">
        <v>1</v>
      </c>
      <c r="N17" s="39">
        <v>9.5</v>
      </c>
      <c r="O17" s="27">
        <f t="shared" si="1"/>
        <v>7.8933333333333344</v>
      </c>
      <c r="P17" s="5"/>
      <c r="Q17" s="4">
        <v>1</v>
      </c>
      <c r="S17" s="29">
        <v>9.5</v>
      </c>
      <c r="T17" s="28">
        <v>8.8000000000000007</v>
      </c>
      <c r="U17" s="28">
        <v>9</v>
      </c>
      <c r="V17" s="29">
        <v>8.5</v>
      </c>
    </row>
    <row r="18" spans="1:22" ht="15" thickBot="1" x14ac:dyDescent="0.35">
      <c r="A18" s="4">
        <v>15</v>
      </c>
      <c r="B18" s="35" t="s">
        <v>112</v>
      </c>
      <c r="C18" s="11">
        <f t="shared" si="0"/>
        <v>8.4750000000000014</v>
      </c>
      <c r="D18" s="4">
        <v>5</v>
      </c>
      <c r="E18" s="28">
        <v>10</v>
      </c>
      <c r="F18" s="46">
        <v>1</v>
      </c>
      <c r="G18" s="57">
        <v>3.3</v>
      </c>
      <c r="H18" s="28">
        <v>8.5</v>
      </c>
      <c r="I18" s="28">
        <v>8.3000000000000007</v>
      </c>
      <c r="J18" s="29">
        <v>7</v>
      </c>
      <c r="K18" s="29">
        <v>7</v>
      </c>
      <c r="L18" s="51">
        <v>7</v>
      </c>
      <c r="M18" s="39">
        <v>10</v>
      </c>
      <c r="N18" s="39">
        <v>5</v>
      </c>
      <c r="O18" s="27">
        <f t="shared" si="1"/>
        <v>6.408666666666667</v>
      </c>
      <c r="P18" s="5"/>
      <c r="Q18" s="4">
        <v>0.3</v>
      </c>
      <c r="S18" s="29">
        <v>9.6999999999999993</v>
      </c>
      <c r="T18" s="29">
        <v>4</v>
      </c>
      <c r="U18" s="29">
        <v>10</v>
      </c>
      <c r="V18" s="29">
        <v>9</v>
      </c>
    </row>
    <row r="19" spans="1:22" ht="15" thickBot="1" x14ac:dyDescent="0.35">
      <c r="A19" s="4">
        <v>16</v>
      </c>
      <c r="B19" s="35" t="s">
        <v>113</v>
      </c>
      <c r="C19" s="11">
        <f t="shared" si="0"/>
        <v>8.4749999999999996</v>
      </c>
      <c r="D19" s="4">
        <v>8</v>
      </c>
      <c r="E19" s="28">
        <v>10</v>
      </c>
      <c r="F19" s="28">
        <v>10</v>
      </c>
      <c r="G19" s="28">
        <v>8.3000000000000007</v>
      </c>
      <c r="H19" s="28">
        <v>8</v>
      </c>
      <c r="I19" s="28">
        <v>10</v>
      </c>
      <c r="J19" s="28">
        <v>7.2</v>
      </c>
      <c r="K19" s="28">
        <v>8</v>
      </c>
      <c r="L19" s="39">
        <v>8</v>
      </c>
      <c r="M19" s="39">
        <v>10</v>
      </c>
      <c r="N19" s="39">
        <v>9.5</v>
      </c>
      <c r="O19" s="27">
        <f t="shared" si="1"/>
        <v>8.8953333333333333</v>
      </c>
      <c r="P19" s="5"/>
      <c r="Q19" s="4">
        <v>0</v>
      </c>
      <c r="S19" s="31">
        <v>9.1999999999999993</v>
      </c>
      <c r="T19" s="28">
        <v>7.2</v>
      </c>
      <c r="U19" s="28">
        <v>9.5</v>
      </c>
      <c r="V19" s="29">
        <v>8</v>
      </c>
    </row>
    <row r="20" spans="1:22" ht="15" thickBot="1" x14ac:dyDescent="0.35">
      <c r="A20" s="4">
        <v>17</v>
      </c>
      <c r="B20" s="35" t="s">
        <v>114</v>
      </c>
      <c r="C20" s="11">
        <f t="shared" si="0"/>
        <v>8.5749999999999993</v>
      </c>
      <c r="D20" s="4">
        <v>8.6999999999999993</v>
      </c>
      <c r="E20" s="28">
        <v>9.8000000000000007</v>
      </c>
      <c r="F20" s="28">
        <v>10</v>
      </c>
      <c r="G20" s="46">
        <v>1</v>
      </c>
      <c r="H20" s="28">
        <v>6.4</v>
      </c>
      <c r="I20" s="28">
        <v>9.3000000000000007</v>
      </c>
      <c r="J20" s="28">
        <v>6.8</v>
      </c>
      <c r="K20" s="28">
        <v>10</v>
      </c>
      <c r="L20" s="39">
        <v>9</v>
      </c>
      <c r="M20" s="46">
        <v>1</v>
      </c>
      <c r="N20" s="39">
        <v>8</v>
      </c>
      <c r="O20" s="27">
        <f t="shared" si="1"/>
        <v>7.4793333333333338</v>
      </c>
      <c r="P20" s="5"/>
      <c r="Q20" s="4">
        <v>0</v>
      </c>
      <c r="S20" s="29">
        <v>9</v>
      </c>
      <c r="T20" s="28">
        <v>6.8</v>
      </c>
      <c r="U20" s="28">
        <v>10</v>
      </c>
      <c r="V20" s="29">
        <v>8.5</v>
      </c>
    </row>
    <row r="21" spans="1:22" ht="15" thickBot="1" x14ac:dyDescent="0.35">
      <c r="A21" s="4">
        <v>18</v>
      </c>
      <c r="B21" s="35" t="s">
        <v>115</v>
      </c>
      <c r="C21" s="11">
        <f t="shared" si="0"/>
        <v>9.75</v>
      </c>
      <c r="D21" s="4">
        <v>8</v>
      </c>
      <c r="E21" s="28">
        <v>9.6</v>
      </c>
      <c r="F21" s="28">
        <v>10</v>
      </c>
      <c r="G21" s="57">
        <v>9.1999999999999993</v>
      </c>
      <c r="H21" s="28">
        <v>10</v>
      </c>
      <c r="I21" s="28">
        <v>10</v>
      </c>
      <c r="J21" s="28">
        <v>8.4</v>
      </c>
      <c r="K21" s="29">
        <v>7</v>
      </c>
      <c r="L21" s="39">
        <v>9</v>
      </c>
      <c r="M21" s="39">
        <v>10</v>
      </c>
      <c r="N21" s="39">
        <v>9.5</v>
      </c>
      <c r="O21" s="27">
        <f t="shared" si="1"/>
        <v>9.2506666666666675</v>
      </c>
      <c r="P21" s="5"/>
      <c r="Q21" s="4">
        <v>0.4</v>
      </c>
      <c r="S21" s="29">
        <v>10</v>
      </c>
      <c r="T21" s="28">
        <v>8.4</v>
      </c>
      <c r="U21" s="28">
        <v>9</v>
      </c>
      <c r="V21" s="29">
        <v>10</v>
      </c>
    </row>
    <row r="22" spans="1:22" ht="15" thickBot="1" x14ac:dyDescent="0.35">
      <c r="A22" s="4">
        <v>19</v>
      </c>
      <c r="B22" s="35" t="s">
        <v>116</v>
      </c>
      <c r="C22" s="11">
        <f t="shared" si="0"/>
        <v>7.9</v>
      </c>
      <c r="D22" s="4">
        <v>7.9</v>
      </c>
      <c r="E22" s="28">
        <v>9.8000000000000007</v>
      </c>
      <c r="F22" s="46">
        <v>1</v>
      </c>
      <c r="G22" s="57">
        <v>2.8</v>
      </c>
      <c r="H22" s="29">
        <v>8.1999999999999993</v>
      </c>
      <c r="I22" s="31">
        <v>9.6</v>
      </c>
      <c r="J22" s="28">
        <v>4.4000000000000004</v>
      </c>
      <c r="K22" s="28">
        <v>8</v>
      </c>
      <c r="L22" s="46">
        <v>1</v>
      </c>
      <c r="M22" s="39">
        <v>10</v>
      </c>
      <c r="N22" s="39">
        <v>5</v>
      </c>
      <c r="O22" s="27">
        <f t="shared" si="1"/>
        <v>6.0986666666666665</v>
      </c>
      <c r="P22" s="5"/>
      <c r="Q22" s="4">
        <v>0</v>
      </c>
      <c r="S22" s="29">
        <v>9.1999999999999993</v>
      </c>
      <c r="T22" s="28">
        <v>4.4000000000000004</v>
      </c>
      <c r="U22" s="28">
        <v>9</v>
      </c>
      <c r="V22" s="29">
        <v>9</v>
      </c>
    </row>
    <row r="23" spans="1:22" ht="15" thickBot="1" x14ac:dyDescent="0.35">
      <c r="A23" s="4">
        <v>20</v>
      </c>
      <c r="B23" s="35" t="s">
        <v>117</v>
      </c>
      <c r="C23" s="11">
        <f t="shared" si="0"/>
        <v>10</v>
      </c>
      <c r="D23" s="4">
        <v>9</v>
      </c>
      <c r="E23" s="28">
        <v>10</v>
      </c>
      <c r="F23" s="28">
        <v>10</v>
      </c>
      <c r="G23" s="28">
        <v>8.9</v>
      </c>
      <c r="H23" s="28">
        <v>10</v>
      </c>
      <c r="I23" s="28">
        <v>10</v>
      </c>
      <c r="J23" s="28">
        <v>8</v>
      </c>
      <c r="K23" s="28">
        <v>9</v>
      </c>
      <c r="L23" s="39">
        <v>9</v>
      </c>
      <c r="M23" s="39">
        <v>10</v>
      </c>
      <c r="N23" s="39">
        <v>9</v>
      </c>
      <c r="O23" s="27">
        <f t="shared" si="1"/>
        <v>9.365333333333334</v>
      </c>
      <c r="P23" s="5"/>
      <c r="Q23" s="4">
        <v>0.5</v>
      </c>
      <c r="S23" s="29">
        <v>10</v>
      </c>
      <c r="T23" s="28">
        <v>8</v>
      </c>
      <c r="U23" s="28">
        <v>10</v>
      </c>
      <c r="V23" s="29">
        <v>10</v>
      </c>
    </row>
    <row r="24" spans="1:22" ht="15" thickBot="1" x14ac:dyDescent="0.35">
      <c r="A24" s="4">
        <v>21</v>
      </c>
      <c r="B24" s="35" t="s">
        <v>118</v>
      </c>
      <c r="C24" s="11">
        <f t="shared" si="0"/>
        <v>6.95</v>
      </c>
      <c r="D24" s="4">
        <v>9.5</v>
      </c>
      <c r="E24" s="28">
        <v>9.6</v>
      </c>
      <c r="F24" s="28">
        <v>7</v>
      </c>
      <c r="G24" s="46">
        <v>1</v>
      </c>
      <c r="H24" s="29">
        <v>7</v>
      </c>
      <c r="I24" s="28">
        <v>7.6</v>
      </c>
      <c r="J24" s="28">
        <v>7</v>
      </c>
      <c r="K24" s="29">
        <v>6</v>
      </c>
      <c r="L24" s="39">
        <v>7</v>
      </c>
      <c r="M24" s="39">
        <v>8</v>
      </c>
      <c r="N24" s="39">
        <v>5.5</v>
      </c>
      <c r="O24" s="27">
        <f t="shared" si="1"/>
        <v>6.6640000000000006</v>
      </c>
      <c r="P24" s="5"/>
      <c r="Q24" s="4">
        <v>0.2</v>
      </c>
      <c r="S24" s="29">
        <v>6.5</v>
      </c>
      <c r="T24" s="28">
        <v>9.5</v>
      </c>
      <c r="U24" s="28">
        <v>6</v>
      </c>
      <c r="V24" s="29">
        <v>5</v>
      </c>
    </row>
    <row r="25" spans="1:22" ht="15" thickBot="1" x14ac:dyDescent="0.35">
      <c r="A25" s="4">
        <v>22</v>
      </c>
      <c r="B25" s="35" t="s">
        <v>119</v>
      </c>
      <c r="C25" s="11">
        <f t="shared" si="0"/>
        <v>9.9499999999999993</v>
      </c>
      <c r="D25" s="4">
        <v>9.5</v>
      </c>
      <c r="E25" s="28">
        <v>10</v>
      </c>
      <c r="F25" s="28">
        <v>10</v>
      </c>
      <c r="G25" s="57">
        <v>9.8000000000000007</v>
      </c>
      <c r="H25" s="28">
        <v>9.6</v>
      </c>
      <c r="I25" s="28">
        <v>10</v>
      </c>
      <c r="J25" s="28">
        <v>10</v>
      </c>
      <c r="K25" s="28">
        <v>10</v>
      </c>
      <c r="L25" s="39">
        <v>9.5</v>
      </c>
      <c r="M25" s="39">
        <v>10</v>
      </c>
      <c r="N25" s="39">
        <v>10</v>
      </c>
      <c r="O25" s="27">
        <f t="shared" si="1"/>
        <v>9.879999999999999</v>
      </c>
      <c r="P25" s="5"/>
      <c r="Q25" s="4">
        <v>0.2</v>
      </c>
      <c r="S25" s="29">
        <v>9.5</v>
      </c>
      <c r="T25" s="28">
        <v>10</v>
      </c>
      <c r="U25" s="28">
        <v>10</v>
      </c>
      <c r="V25" s="29">
        <v>9.5</v>
      </c>
    </row>
    <row r="26" spans="1:22" ht="15" thickBot="1" x14ac:dyDescent="0.35">
      <c r="A26" s="4">
        <v>23</v>
      </c>
      <c r="B26" s="35" t="s">
        <v>120</v>
      </c>
      <c r="C26" s="11">
        <f t="shared" si="0"/>
        <v>7.5250000000000004</v>
      </c>
      <c r="D26" s="4">
        <v>8</v>
      </c>
      <c r="E26" s="28">
        <v>9.6</v>
      </c>
      <c r="F26" s="28">
        <v>7</v>
      </c>
      <c r="G26" s="57">
        <v>3.9</v>
      </c>
      <c r="H26" s="28">
        <v>7</v>
      </c>
      <c r="I26" s="28">
        <v>9</v>
      </c>
      <c r="J26" s="28">
        <v>7.6</v>
      </c>
      <c r="K26" s="28">
        <v>6</v>
      </c>
      <c r="L26" s="51">
        <v>7</v>
      </c>
      <c r="M26" s="39">
        <v>10</v>
      </c>
      <c r="N26" s="39">
        <v>2</v>
      </c>
      <c r="O26" s="27">
        <f t="shared" si="1"/>
        <v>6.3886666666666674</v>
      </c>
      <c r="P26" s="5"/>
      <c r="Q26" s="4">
        <v>0</v>
      </c>
      <c r="S26" s="29">
        <v>7.5</v>
      </c>
      <c r="T26" s="28">
        <v>7.6</v>
      </c>
      <c r="U26" s="28">
        <v>9</v>
      </c>
      <c r="V26" s="29">
        <v>6</v>
      </c>
    </row>
    <row r="27" spans="1:22" ht="15" thickBot="1" x14ac:dyDescent="0.35">
      <c r="A27" s="4">
        <v>24</v>
      </c>
      <c r="B27" s="35" t="s">
        <v>121</v>
      </c>
      <c r="C27" s="11">
        <f t="shared" si="0"/>
        <v>9.0749999999999993</v>
      </c>
      <c r="D27" s="4">
        <v>8.6999999999999993</v>
      </c>
      <c r="E27" s="28">
        <v>10</v>
      </c>
      <c r="F27" s="28">
        <v>10</v>
      </c>
      <c r="G27" s="57">
        <v>9.1</v>
      </c>
      <c r="H27" s="28">
        <v>10</v>
      </c>
      <c r="I27" s="28">
        <v>10</v>
      </c>
      <c r="J27" s="28">
        <v>4.4000000000000004</v>
      </c>
      <c r="K27" s="28">
        <v>9</v>
      </c>
      <c r="L27" s="39">
        <v>7</v>
      </c>
      <c r="M27" s="39">
        <v>10</v>
      </c>
      <c r="N27" s="39">
        <v>9</v>
      </c>
      <c r="O27" s="27">
        <f t="shared" si="1"/>
        <v>8.91</v>
      </c>
      <c r="P27" s="5"/>
      <c r="Q27" s="4">
        <v>0.2</v>
      </c>
      <c r="S27" s="29">
        <v>8</v>
      </c>
      <c r="T27" s="28">
        <v>8.5</v>
      </c>
      <c r="U27" s="28">
        <v>9.5</v>
      </c>
      <c r="V27" s="29">
        <v>9.5</v>
      </c>
    </row>
    <row r="28" spans="1:22" ht="15" thickBot="1" x14ac:dyDescent="0.35">
      <c r="A28" s="4">
        <v>25</v>
      </c>
      <c r="B28" s="35" t="s">
        <v>122</v>
      </c>
      <c r="C28" s="11">
        <f t="shared" si="0"/>
        <v>10.025</v>
      </c>
      <c r="D28" s="4">
        <v>7.5</v>
      </c>
      <c r="E28" s="28">
        <v>10</v>
      </c>
      <c r="F28" s="46">
        <v>1</v>
      </c>
      <c r="G28" s="46">
        <v>2</v>
      </c>
      <c r="H28" s="29">
        <v>9.1999999999999993</v>
      </c>
      <c r="I28" s="29">
        <v>9.6</v>
      </c>
      <c r="J28" s="28">
        <v>9.6</v>
      </c>
      <c r="K28" s="29">
        <v>8</v>
      </c>
      <c r="L28" s="39">
        <v>8</v>
      </c>
      <c r="M28" s="46">
        <v>1</v>
      </c>
      <c r="N28" s="39">
        <v>8</v>
      </c>
      <c r="O28" s="27">
        <f t="shared" si="1"/>
        <v>7.0686666666666671</v>
      </c>
      <c r="P28" s="5"/>
      <c r="Q28" s="4">
        <v>1</v>
      </c>
      <c r="S28" s="29">
        <v>9</v>
      </c>
      <c r="T28" s="28">
        <v>9.6</v>
      </c>
      <c r="U28" s="28">
        <v>9.5</v>
      </c>
      <c r="V28" s="29">
        <v>8</v>
      </c>
    </row>
    <row r="29" spans="1:22" ht="15" thickBot="1" x14ac:dyDescent="0.35">
      <c r="A29" s="4">
        <v>26</v>
      </c>
      <c r="B29" s="35" t="s">
        <v>123</v>
      </c>
      <c r="C29" s="11">
        <f t="shared" si="0"/>
        <v>5.35</v>
      </c>
      <c r="D29" s="4">
        <v>8.4</v>
      </c>
      <c r="E29" s="28">
        <v>10</v>
      </c>
      <c r="F29" s="28">
        <v>10</v>
      </c>
      <c r="G29" s="57">
        <v>10</v>
      </c>
      <c r="H29" s="28">
        <v>8.8000000000000007</v>
      </c>
      <c r="I29" s="28">
        <v>9.3000000000000007</v>
      </c>
      <c r="J29" s="28">
        <v>7</v>
      </c>
      <c r="K29" s="29">
        <v>3</v>
      </c>
      <c r="L29" s="39">
        <v>8</v>
      </c>
      <c r="M29" s="39">
        <v>10</v>
      </c>
      <c r="N29" s="39">
        <v>5</v>
      </c>
      <c r="O29" s="27">
        <f t="shared" si="1"/>
        <v>7.5733333333333341</v>
      </c>
      <c r="P29" s="5"/>
      <c r="Q29" s="4">
        <v>0.6</v>
      </c>
      <c r="S29" s="29">
        <v>8</v>
      </c>
      <c r="T29" s="28">
        <v>4.5</v>
      </c>
      <c r="U29" s="28">
        <v>2</v>
      </c>
      <c r="V29" s="29">
        <v>4.5</v>
      </c>
    </row>
    <row r="30" spans="1:22" ht="15" thickBot="1" x14ac:dyDescent="0.35">
      <c r="A30" s="4">
        <v>27</v>
      </c>
      <c r="B30" s="35" t="s">
        <v>124</v>
      </c>
      <c r="C30" s="11">
        <f t="shared" si="0"/>
        <v>7.2</v>
      </c>
      <c r="D30" s="4">
        <v>8</v>
      </c>
      <c r="E30" s="28">
        <v>9</v>
      </c>
      <c r="F30" s="28">
        <v>8</v>
      </c>
      <c r="G30" s="46">
        <v>1</v>
      </c>
      <c r="H30" s="28">
        <v>6.8</v>
      </c>
      <c r="I30" s="28">
        <v>9.3000000000000007</v>
      </c>
      <c r="J30" s="28">
        <v>7.2</v>
      </c>
      <c r="K30" s="28">
        <v>7</v>
      </c>
      <c r="L30" s="39">
        <v>6.5</v>
      </c>
      <c r="M30" s="46">
        <v>1</v>
      </c>
      <c r="N30" s="39">
        <v>5</v>
      </c>
      <c r="O30" s="27">
        <f t="shared" si="1"/>
        <v>6.1760000000000002</v>
      </c>
      <c r="P30" s="5"/>
      <c r="Q30" s="4">
        <v>0.9</v>
      </c>
      <c r="S30" s="29">
        <v>7.5</v>
      </c>
      <c r="T30" s="28">
        <v>7.2</v>
      </c>
      <c r="U30" s="28">
        <v>4</v>
      </c>
      <c r="V30" s="29">
        <v>6.5</v>
      </c>
    </row>
    <row r="31" spans="1:22" ht="15" thickBot="1" x14ac:dyDescent="0.35">
      <c r="A31" s="4">
        <v>28</v>
      </c>
      <c r="B31" s="35" t="s">
        <v>125</v>
      </c>
      <c r="C31" s="11">
        <f t="shared" si="0"/>
        <v>10</v>
      </c>
      <c r="D31" s="4">
        <v>9</v>
      </c>
      <c r="E31" s="28">
        <v>10</v>
      </c>
      <c r="F31" s="28">
        <v>10</v>
      </c>
      <c r="G31" s="57">
        <v>10</v>
      </c>
      <c r="H31" s="28">
        <v>9.5</v>
      </c>
      <c r="I31" s="29">
        <v>9.6</v>
      </c>
      <c r="J31" s="28">
        <v>8.4</v>
      </c>
      <c r="K31" s="29">
        <v>8</v>
      </c>
      <c r="L31" s="39">
        <v>10</v>
      </c>
      <c r="M31" s="39">
        <v>10</v>
      </c>
      <c r="N31" s="40">
        <v>10</v>
      </c>
      <c r="O31" s="27">
        <f t="shared" si="1"/>
        <v>9.620000000000001</v>
      </c>
      <c r="P31" s="5"/>
      <c r="Q31" s="4">
        <v>0.6</v>
      </c>
      <c r="S31" s="29">
        <v>9.6999999999999993</v>
      </c>
      <c r="T31" s="28">
        <v>8.4</v>
      </c>
      <c r="U31" s="28">
        <v>10</v>
      </c>
      <c r="V31" s="29">
        <v>9.5</v>
      </c>
    </row>
    <row r="32" spans="1:22" ht="15" thickBot="1" x14ac:dyDescent="0.35">
      <c r="A32" s="4">
        <v>29</v>
      </c>
      <c r="B32" s="35" t="s">
        <v>126</v>
      </c>
      <c r="C32" s="11">
        <f t="shared" si="0"/>
        <v>9.6</v>
      </c>
      <c r="D32" s="4">
        <v>9</v>
      </c>
      <c r="E32" s="28">
        <v>9.6</v>
      </c>
      <c r="F32" s="28">
        <v>9</v>
      </c>
      <c r="G32" s="46">
        <v>1</v>
      </c>
      <c r="H32" s="28">
        <v>4</v>
      </c>
      <c r="I32" s="28">
        <v>9.3000000000000007</v>
      </c>
      <c r="J32" s="28">
        <v>2.8</v>
      </c>
      <c r="K32" s="29">
        <v>7</v>
      </c>
      <c r="L32" s="28">
        <v>9</v>
      </c>
      <c r="M32" s="39">
        <v>9</v>
      </c>
      <c r="N32" s="39">
        <v>5</v>
      </c>
      <c r="O32" s="27">
        <f t="shared" si="1"/>
        <v>6.7960000000000012</v>
      </c>
      <c r="P32" s="5"/>
      <c r="Q32" s="4">
        <v>0.6</v>
      </c>
      <c r="S32" s="29">
        <v>10</v>
      </c>
      <c r="T32" s="28">
        <v>8</v>
      </c>
      <c r="U32" s="28">
        <v>9.5</v>
      </c>
      <c r="V32" s="29">
        <v>8.5</v>
      </c>
    </row>
    <row r="33" spans="1:22" ht="15" thickBot="1" x14ac:dyDescent="0.35">
      <c r="A33" s="4">
        <v>30</v>
      </c>
      <c r="B33" s="35" t="s">
        <v>127</v>
      </c>
      <c r="C33" s="11">
        <f t="shared" si="0"/>
        <v>10.025</v>
      </c>
      <c r="D33" s="4">
        <v>9.1999999999999993</v>
      </c>
      <c r="E33" s="28">
        <v>9.6</v>
      </c>
      <c r="F33" s="28">
        <v>8</v>
      </c>
      <c r="G33" s="46">
        <v>1</v>
      </c>
      <c r="H33" s="29">
        <v>9.6</v>
      </c>
      <c r="I33" s="29">
        <v>9</v>
      </c>
      <c r="J33" s="28">
        <v>10</v>
      </c>
      <c r="K33" s="29">
        <v>9</v>
      </c>
      <c r="L33" s="39">
        <v>9</v>
      </c>
      <c r="M33" s="39">
        <v>8</v>
      </c>
      <c r="N33" s="39">
        <v>9.5</v>
      </c>
      <c r="O33" s="27">
        <f t="shared" si="1"/>
        <v>8.5660000000000007</v>
      </c>
      <c r="P33" s="5"/>
      <c r="Q33" s="4">
        <v>0.6</v>
      </c>
      <c r="S33" s="29">
        <v>9.1999999999999993</v>
      </c>
      <c r="T33" s="28">
        <v>10</v>
      </c>
      <c r="U33" s="28">
        <v>9</v>
      </c>
      <c r="V33" s="29">
        <v>9.5</v>
      </c>
    </row>
    <row r="34" spans="1:22" ht="15" thickBot="1" x14ac:dyDescent="0.35">
      <c r="A34" s="4">
        <v>31</v>
      </c>
      <c r="B34" s="35" t="s">
        <v>128</v>
      </c>
      <c r="C34" s="11">
        <f t="shared" si="0"/>
        <v>10</v>
      </c>
      <c r="D34" s="4">
        <v>8.6999999999999993</v>
      </c>
      <c r="E34" s="28">
        <v>9.8000000000000007</v>
      </c>
      <c r="F34" s="28">
        <v>10</v>
      </c>
      <c r="G34" s="57">
        <v>10</v>
      </c>
      <c r="H34" s="28">
        <v>8.5</v>
      </c>
      <c r="I34" s="28">
        <v>8.6</v>
      </c>
      <c r="J34" s="28">
        <v>10</v>
      </c>
      <c r="K34" s="28">
        <v>7</v>
      </c>
      <c r="L34" s="39">
        <v>7</v>
      </c>
      <c r="M34" s="39">
        <v>9</v>
      </c>
      <c r="N34" s="39">
        <v>9</v>
      </c>
      <c r="O34" s="27">
        <f t="shared" si="1"/>
        <v>9.02</v>
      </c>
      <c r="P34" s="5"/>
      <c r="Q34" s="4">
        <v>0.7</v>
      </c>
      <c r="S34" s="29">
        <v>9.6999999999999993</v>
      </c>
      <c r="T34" s="28">
        <v>10</v>
      </c>
      <c r="U34" s="28">
        <v>9</v>
      </c>
      <c r="V34" s="29">
        <v>8.5</v>
      </c>
    </row>
    <row r="35" spans="1:22" ht="15" thickBot="1" x14ac:dyDescent="0.35">
      <c r="A35" s="4">
        <v>32</v>
      </c>
      <c r="B35" s="35" t="s">
        <v>129</v>
      </c>
      <c r="C35" s="11">
        <f t="shared" si="0"/>
        <v>9.9750000000000014</v>
      </c>
      <c r="D35" s="4">
        <v>8.8000000000000007</v>
      </c>
      <c r="E35" s="28">
        <v>10</v>
      </c>
      <c r="F35" s="28">
        <v>10</v>
      </c>
      <c r="G35" s="57">
        <v>4.4000000000000004</v>
      </c>
      <c r="H35" s="29">
        <v>8.1999999999999993</v>
      </c>
      <c r="I35" s="29">
        <v>8.6</v>
      </c>
      <c r="J35" s="28">
        <v>7</v>
      </c>
      <c r="K35" s="29">
        <v>8</v>
      </c>
      <c r="L35" s="39">
        <v>8</v>
      </c>
      <c r="M35" s="39">
        <v>9</v>
      </c>
      <c r="N35" s="39">
        <v>7.5</v>
      </c>
      <c r="O35" s="27">
        <f t="shared" si="1"/>
        <v>8.2073333333333345</v>
      </c>
      <c r="P35" s="5"/>
      <c r="Q35" s="4">
        <v>0.8</v>
      </c>
      <c r="S35" s="29">
        <v>9.6999999999999993</v>
      </c>
      <c r="T35" s="28">
        <v>9</v>
      </c>
      <c r="U35" s="28">
        <v>9.5</v>
      </c>
      <c r="V35" s="29">
        <v>8.5</v>
      </c>
    </row>
    <row r="36" spans="1:22" ht="15" thickBot="1" x14ac:dyDescent="0.35">
      <c r="A36" s="4">
        <v>33</v>
      </c>
      <c r="B36" s="35" t="s">
        <v>130</v>
      </c>
      <c r="C36" s="11">
        <f t="shared" si="0"/>
        <v>9.8249999999999993</v>
      </c>
      <c r="D36" s="4">
        <v>8.9</v>
      </c>
      <c r="E36" s="28">
        <v>9.6</v>
      </c>
      <c r="F36" s="46">
        <v>1</v>
      </c>
      <c r="G36" s="57">
        <v>4.5</v>
      </c>
      <c r="H36" s="28">
        <v>7</v>
      </c>
      <c r="I36" s="28">
        <v>8</v>
      </c>
      <c r="J36" s="28">
        <v>9.6</v>
      </c>
      <c r="K36" s="28">
        <v>6</v>
      </c>
      <c r="L36" s="39">
        <v>9</v>
      </c>
      <c r="M36" s="39">
        <v>10</v>
      </c>
      <c r="N36" s="39">
        <v>5.5</v>
      </c>
      <c r="O36" s="27">
        <f t="shared" si="1"/>
        <v>7.1126666666666676</v>
      </c>
      <c r="P36" s="5"/>
      <c r="Q36" s="4">
        <v>1</v>
      </c>
      <c r="S36" s="29">
        <v>8.6999999999999993</v>
      </c>
      <c r="T36" s="28">
        <v>9.6</v>
      </c>
      <c r="U36" s="28">
        <v>9.5</v>
      </c>
      <c r="V36" s="29">
        <v>7.5</v>
      </c>
    </row>
    <row r="37" spans="1:22" ht="15" thickBot="1" x14ac:dyDescent="0.35">
      <c r="A37" s="4">
        <v>34</v>
      </c>
      <c r="B37" s="35" t="s">
        <v>131</v>
      </c>
      <c r="C37" s="11">
        <f t="shared" si="0"/>
        <v>9.85</v>
      </c>
      <c r="D37" s="4">
        <v>9.3000000000000007</v>
      </c>
      <c r="E37" s="28">
        <v>10</v>
      </c>
      <c r="F37" s="28">
        <v>10</v>
      </c>
      <c r="G37" s="57">
        <v>9.3000000000000007</v>
      </c>
      <c r="H37" s="28">
        <v>9.6</v>
      </c>
      <c r="I37" s="28">
        <v>9.6</v>
      </c>
      <c r="J37" s="28">
        <v>6.4</v>
      </c>
      <c r="K37" s="28">
        <v>7</v>
      </c>
      <c r="L37" s="39">
        <v>10</v>
      </c>
      <c r="M37" s="39">
        <v>10</v>
      </c>
      <c r="N37" s="40">
        <v>8.5</v>
      </c>
      <c r="O37" s="27">
        <f t="shared" si="1"/>
        <v>9.0826666666666682</v>
      </c>
      <c r="Q37" s="4">
        <v>1.6</v>
      </c>
      <c r="S37" s="29">
        <v>9</v>
      </c>
      <c r="T37" s="28">
        <v>8</v>
      </c>
      <c r="U37" s="28">
        <v>7.5</v>
      </c>
      <c r="V37" s="29">
        <v>8.5</v>
      </c>
    </row>
    <row r="38" spans="1:22" ht="15" thickBot="1" x14ac:dyDescent="0.35">
      <c r="A38" s="4">
        <v>35</v>
      </c>
      <c r="B38" s="35" t="s">
        <v>132</v>
      </c>
      <c r="C38" s="11">
        <f t="shared" si="0"/>
        <v>8.3000000000000007</v>
      </c>
      <c r="D38" s="4">
        <v>9</v>
      </c>
      <c r="E38" s="28">
        <v>10</v>
      </c>
      <c r="F38" s="28">
        <v>10</v>
      </c>
      <c r="G38" s="28">
        <v>8.3000000000000007</v>
      </c>
      <c r="H38" s="28">
        <v>8.1999999999999993</v>
      </c>
      <c r="I38" s="28">
        <v>9</v>
      </c>
      <c r="J38" s="28">
        <v>8</v>
      </c>
      <c r="K38" s="28">
        <v>3</v>
      </c>
      <c r="L38" s="39">
        <v>9</v>
      </c>
      <c r="M38" s="39">
        <v>9</v>
      </c>
      <c r="N38" s="40">
        <v>5.5</v>
      </c>
      <c r="O38" s="27">
        <f t="shared" si="1"/>
        <v>7.8279999999999994</v>
      </c>
      <c r="Q38" s="4">
        <v>0</v>
      </c>
      <c r="S38" s="29">
        <v>8.6999999999999993</v>
      </c>
      <c r="T38" s="28">
        <v>8</v>
      </c>
      <c r="U38" s="28">
        <v>10</v>
      </c>
      <c r="V38" s="29">
        <v>6.5</v>
      </c>
    </row>
    <row r="39" spans="1:22" ht="15" thickBot="1" x14ac:dyDescent="0.35">
      <c r="A39" s="4">
        <v>36</v>
      </c>
      <c r="B39" s="35" t="s">
        <v>133</v>
      </c>
      <c r="C39" s="11">
        <f t="shared" si="0"/>
        <v>8.4250000000000007</v>
      </c>
      <c r="D39" s="4">
        <v>8.9</v>
      </c>
      <c r="E39" s="28">
        <v>9.6</v>
      </c>
      <c r="F39" s="46">
        <v>1</v>
      </c>
      <c r="G39" s="57">
        <v>4.5999999999999996</v>
      </c>
      <c r="H39" s="28">
        <v>9.1999999999999993</v>
      </c>
      <c r="I39" s="28">
        <v>9.3000000000000007</v>
      </c>
      <c r="J39" s="28">
        <v>2</v>
      </c>
      <c r="K39" s="28">
        <v>7</v>
      </c>
      <c r="L39" s="39">
        <v>5.5</v>
      </c>
      <c r="M39" s="39">
        <v>9</v>
      </c>
      <c r="N39" s="40">
        <v>5</v>
      </c>
      <c r="O39" s="27">
        <f t="shared" si="1"/>
        <v>6.402000000000001</v>
      </c>
      <c r="Q39" s="4">
        <v>1</v>
      </c>
      <c r="S39" s="29">
        <v>8.1999999999999993</v>
      </c>
      <c r="T39" s="28">
        <v>6</v>
      </c>
      <c r="U39" s="28">
        <v>7</v>
      </c>
      <c r="V39" s="29">
        <v>8.5</v>
      </c>
    </row>
    <row r="40" spans="1:22" ht="15" thickBot="1" x14ac:dyDescent="0.35">
      <c r="A40" s="4">
        <v>37</v>
      </c>
      <c r="B40" s="35" t="s">
        <v>134</v>
      </c>
      <c r="C40" s="11">
        <f t="shared" si="0"/>
        <v>9.5250000000000004</v>
      </c>
      <c r="D40" s="4">
        <v>9</v>
      </c>
      <c r="E40" s="28">
        <v>9.6</v>
      </c>
      <c r="F40" s="46">
        <v>1</v>
      </c>
      <c r="G40" s="46">
        <v>1</v>
      </c>
      <c r="H40" s="28">
        <v>9.1999999999999993</v>
      </c>
      <c r="I40" s="28">
        <v>9.3000000000000007</v>
      </c>
      <c r="J40" s="28">
        <v>10</v>
      </c>
      <c r="K40" s="28">
        <v>7</v>
      </c>
      <c r="L40" s="39">
        <v>7</v>
      </c>
      <c r="M40" s="39">
        <v>10</v>
      </c>
      <c r="N40" s="40">
        <v>8.5</v>
      </c>
      <c r="O40" s="27">
        <f t="shared" si="1"/>
        <v>7.6099999999999994</v>
      </c>
      <c r="Q40" s="4">
        <v>0.4</v>
      </c>
      <c r="S40" s="29">
        <v>10</v>
      </c>
      <c r="T40" s="28">
        <v>10</v>
      </c>
      <c r="U40" s="28">
        <v>9.5</v>
      </c>
      <c r="V40" s="29">
        <v>7</v>
      </c>
    </row>
    <row r="41" spans="1:22" ht="15" thickBot="1" x14ac:dyDescent="0.35">
      <c r="A41" s="4">
        <v>38</v>
      </c>
      <c r="B41" s="35" t="s">
        <v>135</v>
      </c>
      <c r="C41" s="11">
        <f t="shared" si="0"/>
        <v>8.6999999999999993</v>
      </c>
      <c r="D41" s="4">
        <v>8.9</v>
      </c>
      <c r="E41" s="28">
        <v>10</v>
      </c>
      <c r="F41" s="28">
        <v>8</v>
      </c>
      <c r="G41" s="46">
        <v>1</v>
      </c>
      <c r="H41" s="29">
        <v>9.5</v>
      </c>
      <c r="I41" s="29">
        <v>8.6</v>
      </c>
      <c r="J41" s="28">
        <v>5.6</v>
      </c>
      <c r="K41" s="28">
        <v>8</v>
      </c>
      <c r="L41" s="46">
        <v>1</v>
      </c>
      <c r="M41" s="39">
        <v>9</v>
      </c>
      <c r="N41" s="29">
        <v>9</v>
      </c>
      <c r="O41" s="27">
        <f t="shared" si="1"/>
        <v>7.5080000000000009</v>
      </c>
      <c r="Q41" s="4">
        <v>0.2</v>
      </c>
      <c r="S41" s="31">
        <v>7.5</v>
      </c>
      <c r="T41" s="28">
        <v>9.5</v>
      </c>
      <c r="U41" s="28">
        <v>9.5</v>
      </c>
      <c r="V41" s="29">
        <v>7.5</v>
      </c>
    </row>
    <row r="42" spans="1:22" ht="15" thickBot="1" x14ac:dyDescent="0.35">
      <c r="A42" s="4">
        <v>39</v>
      </c>
      <c r="B42" s="35" t="s">
        <v>136</v>
      </c>
      <c r="C42" s="11">
        <f t="shared" si="0"/>
        <v>9.9749999999999996</v>
      </c>
      <c r="D42" s="4">
        <v>9</v>
      </c>
      <c r="E42" s="28">
        <v>9.6</v>
      </c>
      <c r="F42" s="43">
        <v>8</v>
      </c>
      <c r="G42" s="4">
        <v>9.3000000000000007</v>
      </c>
      <c r="H42" s="43">
        <v>7.6</v>
      </c>
      <c r="I42" s="43">
        <v>10</v>
      </c>
      <c r="J42" s="28">
        <v>7.6</v>
      </c>
      <c r="K42" s="43">
        <v>7</v>
      </c>
      <c r="L42" s="39">
        <v>8</v>
      </c>
      <c r="M42" s="39">
        <v>10</v>
      </c>
      <c r="N42" s="4">
        <v>8.5</v>
      </c>
      <c r="O42" s="27">
        <f t="shared" si="1"/>
        <v>8.7166666666666686</v>
      </c>
      <c r="Q42" s="4">
        <v>1.4</v>
      </c>
      <c r="S42" s="31">
        <v>8.1999999999999993</v>
      </c>
      <c r="T42" s="28">
        <v>7.6</v>
      </c>
      <c r="U42" s="28">
        <v>9.5</v>
      </c>
      <c r="V42" s="29">
        <v>9</v>
      </c>
    </row>
    <row r="43" spans="1:22" x14ac:dyDescent="0.3">
      <c r="A43" s="4">
        <v>40</v>
      </c>
      <c r="B43" s="35" t="s">
        <v>137</v>
      </c>
      <c r="C43" s="11">
        <f t="shared" si="0"/>
        <v>8.5749999999999993</v>
      </c>
      <c r="D43" s="4">
        <v>8.5</v>
      </c>
      <c r="E43" s="28">
        <v>9.1999999999999993</v>
      </c>
      <c r="F43" s="46">
        <v>1</v>
      </c>
      <c r="G43" s="46">
        <v>2</v>
      </c>
      <c r="H43" s="43">
        <v>9.1999999999999993</v>
      </c>
      <c r="I43" s="43">
        <v>7.6</v>
      </c>
      <c r="J43" s="28">
        <v>8.8000000000000007</v>
      </c>
      <c r="K43" s="28">
        <v>6</v>
      </c>
      <c r="L43" s="46">
        <v>1</v>
      </c>
      <c r="M43" s="46">
        <v>1</v>
      </c>
      <c r="N43" s="4">
        <v>7</v>
      </c>
      <c r="O43" s="27">
        <f t="shared" si="1"/>
        <v>5.9820000000000002</v>
      </c>
      <c r="Q43" s="4">
        <v>0</v>
      </c>
      <c r="S43" s="31">
        <v>8</v>
      </c>
      <c r="T43" s="28">
        <v>8.8000000000000007</v>
      </c>
      <c r="U43" s="28">
        <v>9.5</v>
      </c>
      <c r="V43" s="29">
        <v>8</v>
      </c>
    </row>
    <row r="44" spans="1:22" x14ac:dyDescent="0.3">
      <c r="N44" s="17"/>
      <c r="O44" s="17"/>
    </row>
    <row r="45" spans="1:22" x14ac:dyDescent="0.3">
      <c r="A45"/>
      <c r="B45" s="4" t="s">
        <v>11</v>
      </c>
      <c r="C45" s="4" t="s">
        <v>1</v>
      </c>
      <c r="N45" s="17"/>
      <c r="O45" s="17"/>
    </row>
    <row r="46" spans="1:22" x14ac:dyDescent="0.3">
      <c r="A46" s="20">
        <v>1</v>
      </c>
      <c r="B46" s="2" t="s">
        <v>19</v>
      </c>
      <c r="C46" s="9"/>
    </row>
    <row r="47" spans="1:22" x14ac:dyDescent="0.3">
      <c r="A47" s="20">
        <v>2</v>
      </c>
      <c r="B47" s="2" t="s">
        <v>13</v>
      </c>
      <c r="C47" s="38" t="s">
        <v>338</v>
      </c>
    </row>
    <row r="48" spans="1:22" x14ac:dyDescent="0.3">
      <c r="A48" s="20">
        <v>3</v>
      </c>
      <c r="B48" t="s">
        <v>20</v>
      </c>
      <c r="C48" s="25"/>
    </row>
    <row r="49" spans="1:3" x14ac:dyDescent="0.3">
      <c r="A49" s="20">
        <v>4</v>
      </c>
      <c r="B49" s="2" t="s">
        <v>14</v>
      </c>
      <c r="C49" s="22">
        <v>45813</v>
      </c>
    </row>
    <row r="50" spans="1:3" x14ac:dyDescent="0.3">
      <c r="A50" s="20">
        <v>5</v>
      </c>
      <c r="B50" s="2" t="s">
        <v>267</v>
      </c>
      <c r="C50" s="22">
        <v>45814</v>
      </c>
    </row>
    <row r="51" spans="1:3" x14ac:dyDescent="0.3">
      <c r="A51" s="7">
        <v>6</v>
      </c>
      <c r="B51" s="2" t="s">
        <v>278</v>
      </c>
      <c r="C51" s="22">
        <v>45756</v>
      </c>
    </row>
    <row r="52" spans="1:3" x14ac:dyDescent="0.3">
      <c r="A52" s="7">
        <v>7</v>
      </c>
      <c r="B52" s="33" t="s">
        <v>291</v>
      </c>
      <c r="C52" s="22" t="s">
        <v>292</v>
      </c>
    </row>
    <row r="53" spans="1:3" x14ac:dyDescent="0.3">
      <c r="A53" s="7">
        <v>8</v>
      </c>
      <c r="B53" s="2" t="s">
        <v>293</v>
      </c>
      <c r="C53" s="22" t="s">
        <v>294</v>
      </c>
    </row>
    <row r="54" spans="1:3" x14ac:dyDescent="0.3">
      <c r="A54" s="7">
        <v>9</v>
      </c>
      <c r="B54" s="2" t="s">
        <v>289</v>
      </c>
      <c r="C54" s="38" t="s">
        <v>295</v>
      </c>
    </row>
    <row r="55" spans="1:3" x14ac:dyDescent="0.3">
      <c r="A55" s="7">
        <v>10</v>
      </c>
      <c r="B55" s="2" t="s">
        <v>301</v>
      </c>
      <c r="C55" s="38" t="s">
        <v>312</v>
      </c>
    </row>
    <row r="56" spans="1:3" x14ac:dyDescent="0.3">
      <c r="A56" s="7">
        <v>11</v>
      </c>
      <c r="B56" s="2" t="s">
        <v>319</v>
      </c>
      <c r="C56" s="38" t="s">
        <v>321</v>
      </c>
    </row>
    <row r="57" spans="1:3" x14ac:dyDescent="0.3">
      <c r="A57" s="13">
        <v>12</v>
      </c>
      <c r="B57" s="2" t="s">
        <v>322</v>
      </c>
      <c r="C57" s="38" t="s">
        <v>325</v>
      </c>
    </row>
    <row r="58" spans="1:3" x14ac:dyDescent="0.3">
      <c r="A58"/>
    </row>
    <row r="59" spans="1:3" x14ac:dyDescent="0.3">
      <c r="A59" s="12"/>
      <c r="B59" s="2" t="s">
        <v>5</v>
      </c>
    </row>
    <row r="60" spans="1:3" x14ac:dyDescent="0.3">
      <c r="A60" s="6"/>
      <c r="B60" s="2" t="s">
        <v>18</v>
      </c>
    </row>
    <row r="61" spans="1:3" x14ac:dyDescent="0.3">
      <c r="A61" s="24"/>
      <c r="B61" s="2" t="s">
        <v>21</v>
      </c>
    </row>
  </sheetData>
  <sheetProtection sheet="1" objects="1" scenarios="1" selectLockedCells="1" selectUnlockedCells="1"/>
  <autoFilter ref="O1:O59" xr:uid="{10D3A4A3-1538-40A3-A38C-9A6EF03A5137}"/>
  <mergeCells count="2">
    <mergeCell ref="C3:O3"/>
    <mergeCell ref="S2:V2"/>
  </mergeCells>
  <conditionalFormatting sqref="O4:O43">
    <cfRule type="cellIs" dxfId="3" priority="1" operator="lessThan">
      <formula>7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C04B-ADA1-42ED-96A9-A8EC8B8C826B}">
  <sheetPr>
    <tabColor rgb="FF92D050"/>
  </sheetPr>
  <dimension ref="A1:V59"/>
  <sheetViews>
    <sheetView topLeftCell="A18" workbookViewId="0">
      <selection activeCell="L38" sqref="L38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7" customWidth="1"/>
    <col min="4" max="4" width="5.77734375" style="1" customWidth="1"/>
    <col min="5" max="5" width="5.77734375" customWidth="1"/>
    <col min="6" max="14" width="5.77734375" style="19" customWidth="1"/>
    <col min="15" max="15" width="5.77734375" customWidth="1"/>
    <col min="16" max="16" width="7.44140625" customWidth="1"/>
    <col min="17" max="17" width="2" style="3" customWidth="1"/>
    <col min="18" max="18" width="5.6640625" style="1" customWidth="1"/>
    <col min="19" max="19" width="3" customWidth="1"/>
    <col min="20" max="22" width="6.5546875" style="1" customWidth="1"/>
    <col min="23" max="243" width="11.44140625" customWidth="1"/>
  </cols>
  <sheetData>
    <row r="1" spans="1:22" ht="6.75" customHeight="1" thickBot="1" x14ac:dyDescent="0.35"/>
    <row r="2" spans="1:22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8">
        <v>12</v>
      </c>
      <c r="O2" s="13">
        <v>13</v>
      </c>
      <c r="P2" s="14" t="s">
        <v>4</v>
      </c>
      <c r="Q2" s="3"/>
      <c r="R2" s="4" t="s">
        <v>7</v>
      </c>
      <c r="T2" s="61" t="s">
        <v>12</v>
      </c>
      <c r="U2" s="62"/>
      <c r="V2" s="63"/>
    </row>
    <row r="3" spans="1:22" ht="15" thickBot="1" x14ac:dyDescent="0.35">
      <c r="A3" s="4"/>
      <c r="B3" s="8" t="s">
        <v>2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T3" s="32">
        <v>45749</v>
      </c>
      <c r="U3" s="32">
        <v>45749</v>
      </c>
      <c r="V3" s="21">
        <v>45771</v>
      </c>
    </row>
    <row r="4" spans="1:22" ht="15" thickBot="1" x14ac:dyDescent="0.35">
      <c r="A4" s="4">
        <v>1</v>
      </c>
      <c r="B4" s="35" t="s">
        <v>138</v>
      </c>
      <c r="C4" s="11">
        <f>(T4+U4+V4)/3+R4</f>
        <v>7.5333333333333332</v>
      </c>
      <c r="D4" s="4">
        <v>8.9</v>
      </c>
      <c r="E4" s="28">
        <v>9.8000000000000007</v>
      </c>
      <c r="F4" s="46">
        <v>1</v>
      </c>
      <c r="G4" s="46">
        <v>1</v>
      </c>
      <c r="H4" s="28">
        <v>9.5</v>
      </c>
      <c r="I4" s="28">
        <v>3.7</v>
      </c>
      <c r="J4" s="28">
        <v>8.3000000000000007</v>
      </c>
      <c r="K4" s="28">
        <v>5</v>
      </c>
      <c r="L4" s="39">
        <v>7</v>
      </c>
      <c r="M4" s="39">
        <v>8</v>
      </c>
      <c r="N4" s="39">
        <v>10</v>
      </c>
      <c r="O4" s="39">
        <v>4</v>
      </c>
      <c r="P4" s="27">
        <f>AVERAGE(AVERAGE(C4:G4)*80%+O4*20%,AVERAGE(H4:N4)*80%+O4*20%)</f>
        <v>6.0015238095238095</v>
      </c>
      <c r="Q4" s="5"/>
      <c r="R4" s="4">
        <v>1.2</v>
      </c>
      <c r="T4" s="31">
        <v>9</v>
      </c>
      <c r="U4" s="31">
        <v>6</v>
      </c>
      <c r="V4" s="31">
        <v>4</v>
      </c>
    </row>
    <row r="5" spans="1:22" ht="15" thickBot="1" x14ac:dyDescent="0.35">
      <c r="A5" s="4">
        <v>2</v>
      </c>
      <c r="B5" s="35" t="s">
        <v>139</v>
      </c>
      <c r="C5" s="11">
        <f t="shared" ref="C5:C40" si="0">(T5+U5+V5)/3+R5</f>
        <v>9.3333333333333321</v>
      </c>
      <c r="D5" s="4">
        <v>9.1</v>
      </c>
      <c r="E5" s="28">
        <v>9.8000000000000007</v>
      </c>
      <c r="F5" s="28">
        <v>8</v>
      </c>
      <c r="G5" s="28">
        <v>7.5</v>
      </c>
      <c r="H5" s="28">
        <v>10</v>
      </c>
      <c r="I5" s="29">
        <v>7.7</v>
      </c>
      <c r="J5" s="28">
        <v>9.6</v>
      </c>
      <c r="K5" s="29">
        <v>4.5</v>
      </c>
      <c r="L5" s="40">
        <v>8.5</v>
      </c>
      <c r="M5" s="40">
        <v>7.5</v>
      </c>
      <c r="N5" s="40">
        <v>10</v>
      </c>
      <c r="O5" s="39">
        <v>4.5</v>
      </c>
      <c r="P5" s="27">
        <f t="shared" ref="P5:P40" si="1">AVERAGE(AVERAGE(C5:G5)*80%+O5*20%,AVERAGE(H5:N5)*80%+O5*20%)</f>
        <v>7.7015238095238097</v>
      </c>
      <c r="Q5" s="5"/>
      <c r="R5" s="4">
        <v>1.5</v>
      </c>
      <c r="T5" s="29">
        <v>8.5</v>
      </c>
      <c r="U5" s="29">
        <v>8</v>
      </c>
      <c r="V5" s="29">
        <v>7</v>
      </c>
    </row>
    <row r="6" spans="1:22" ht="15" thickBot="1" x14ac:dyDescent="0.35">
      <c r="A6" s="4">
        <v>3</v>
      </c>
      <c r="B6" s="35" t="s">
        <v>140</v>
      </c>
      <c r="C6" s="11">
        <f t="shared" si="0"/>
        <v>7.5333333333333332</v>
      </c>
      <c r="D6" s="4">
        <v>8.9</v>
      </c>
      <c r="E6" s="28">
        <v>9.1999999999999993</v>
      </c>
      <c r="F6" s="28">
        <v>8</v>
      </c>
      <c r="G6" s="28">
        <v>7.9</v>
      </c>
      <c r="H6" s="29">
        <v>9.5</v>
      </c>
      <c r="I6" s="31">
        <v>7</v>
      </c>
      <c r="J6" s="31">
        <v>8</v>
      </c>
      <c r="K6" s="31">
        <v>8</v>
      </c>
      <c r="L6" s="41">
        <v>7</v>
      </c>
      <c r="M6" s="41">
        <v>5</v>
      </c>
      <c r="N6" s="41">
        <v>10</v>
      </c>
      <c r="O6" s="39">
        <v>6.5</v>
      </c>
      <c r="P6" s="27">
        <f t="shared" si="1"/>
        <v>7.7369523809523812</v>
      </c>
      <c r="Q6" s="5"/>
      <c r="R6" s="4">
        <v>1.2</v>
      </c>
      <c r="T6" s="29">
        <v>7.5</v>
      </c>
      <c r="U6" s="29">
        <v>7.5</v>
      </c>
      <c r="V6" s="29">
        <v>4</v>
      </c>
    </row>
    <row r="7" spans="1:22" ht="15" thickBot="1" x14ac:dyDescent="0.35">
      <c r="A7" s="4">
        <v>4</v>
      </c>
      <c r="B7" s="35" t="s">
        <v>141</v>
      </c>
      <c r="C7" s="11">
        <f t="shared" si="0"/>
        <v>10</v>
      </c>
      <c r="D7" s="4">
        <v>9.1999999999999993</v>
      </c>
      <c r="E7" s="28">
        <v>9.8000000000000007</v>
      </c>
      <c r="F7" s="28">
        <v>10</v>
      </c>
      <c r="G7" s="28">
        <v>10</v>
      </c>
      <c r="H7" s="28">
        <v>10</v>
      </c>
      <c r="I7" s="28">
        <v>8.6999999999999993</v>
      </c>
      <c r="J7" s="28">
        <v>10</v>
      </c>
      <c r="K7" s="28">
        <v>9</v>
      </c>
      <c r="L7" s="39">
        <v>9.6999999999999993</v>
      </c>
      <c r="M7" s="39">
        <v>9</v>
      </c>
      <c r="N7" s="39">
        <v>10</v>
      </c>
      <c r="O7" s="39">
        <v>6.5</v>
      </c>
      <c r="P7" s="27">
        <f t="shared" si="1"/>
        <v>9.014285714285716</v>
      </c>
      <c r="Q7" s="5"/>
      <c r="R7" s="4">
        <v>1.5</v>
      </c>
      <c r="T7" s="29">
        <v>8</v>
      </c>
      <c r="U7" s="29">
        <v>8.5</v>
      </c>
      <c r="V7" s="29">
        <v>9</v>
      </c>
    </row>
    <row r="8" spans="1:22" ht="15" thickBot="1" x14ac:dyDescent="0.35">
      <c r="A8" s="4">
        <v>5</v>
      </c>
      <c r="B8" s="35" t="s">
        <v>142</v>
      </c>
      <c r="C8" s="11">
        <f t="shared" si="0"/>
        <v>7.3666666666666671</v>
      </c>
      <c r="D8" s="4">
        <v>8.5</v>
      </c>
      <c r="E8" s="28">
        <v>9.4</v>
      </c>
      <c r="F8" s="28">
        <v>5</v>
      </c>
      <c r="G8" s="28">
        <v>9.1</v>
      </c>
      <c r="H8" s="28">
        <v>10</v>
      </c>
      <c r="I8" s="28">
        <v>5.2</v>
      </c>
      <c r="J8" s="28">
        <v>9</v>
      </c>
      <c r="K8" s="28">
        <v>6</v>
      </c>
      <c r="L8" s="39">
        <v>6.7</v>
      </c>
      <c r="M8" s="46">
        <v>1</v>
      </c>
      <c r="N8" s="51">
        <v>7</v>
      </c>
      <c r="O8" s="39">
        <v>6.5</v>
      </c>
      <c r="P8" s="27">
        <f t="shared" si="1"/>
        <v>7.0150476190476194</v>
      </c>
      <c r="Q8" s="5"/>
      <c r="R8" s="4">
        <v>0.2</v>
      </c>
      <c r="T8" s="29">
        <v>7</v>
      </c>
      <c r="U8" s="29">
        <v>9.5</v>
      </c>
      <c r="V8" s="29">
        <v>5</v>
      </c>
    </row>
    <row r="9" spans="1:22" ht="15" thickBot="1" x14ac:dyDescent="0.35">
      <c r="A9" s="4">
        <v>6</v>
      </c>
      <c r="B9" s="35" t="s">
        <v>143</v>
      </c>
      <c r="C9" s="11">
        <f t="shared" si="0"/>
        <v>10</v>
      </c>
      <c r="D9" s="4">
        <v>9</v>
      </c>
      <c r="E9" s="28">
        <v>9.8000000000000007</v>
      </c>
      <c r="F9" s="28">
        <v>9</v>
      </c>
      <c r="G9" s="28">
        <v>5.7</v>
      </c>
      <c r="H9" s="28">
        <v>10</v>
      </c>
      <c r="I9" s="29">
        <v>7</v>
      </c>
      <c r="J9" s="29">
        <v>10</v>
      </c>
      <c r="K9" s="29">
        <v>7</v>
      </c>
      <c r="L9" s="40">
        <v>9.5</v>
      </c>
      <c r="M9" s="40">
        <v>9.5</v>
      </c>
      <c r="N9" s="40">
        <v>10</v>
      </c>
      <c r="O9" s="39">
        <v>6</v>
      </c>
      <c r="P9" s="27">
        <f t="shared" si="1"/>
        <v>8.2800000000000011</v>
      </c>
      <c r="Q9" s="5"/>
      <c r="R9" s="4">
        <v>1</v>
      </c>
      <c r="T9" s="28">
        <v>9</v>
      </c>
      <c r="U9" s="28">
        <v>9</v>
      </c>
      <c r="V9" s="29">
        <v>9</v>
      </c>
    </row>
    <row r="10" spans="1:22" ht="15" thickBot="1" x14ac:dyDescent="0.35">
      <c r="A10" s="4">
        <v>7</v>
      </c>
      <c r="B10" s="35" t="s">
        <v>144</v>
      </c>
      <c r="C10" s="11">
        <f t="shared" si="0"/>
        <v>8.5</v>
      </c>
      <c r="D10" s="4">
        <v>8.8000000000000007</v>
      </c>
      <c r="E10" s="28">
        <v>9.4</v>
      </c>
      <c r="F10" s="28">
        <v>7</v>
      </c>
      <c r="G10" s="46">
        <v>1</v>
      </c>
      <c r="H10" s="51">
        <v>7</v>
      </c>
      <c r="I10" s="29">
        <v>7</v>
      </c>
      <c r="J10" s="29">
        <v>9</v>
      </c>
      <c r="K10" s="29">
        <v>7</v>
      </c>
      <c r="L10" s="40">
        <v>7.5</v>
      </c>
      <c r="M10" s="40">
        <v>6</v>
      </c>
      <c r="N10" s="40">
        <v>10</v>
      </c>
      <c r="O10" s="39">
        <v>6</v>
      </c>
      <c r="P10" s="27">
        <f t="shared" si="1"/>
        <v>7.0331428571428578</v>
      </c>
      <c r="Q10" s="5"/>
      <c r="R10" s="4">
        <v>0</v>
      </c>
      <c r="T10" s="29">
        <v>8</v>
      </c>
      <c r="U10" s="29">
        <v>9</v>
      </c>
      <c r="V10" s="29">
        <v>8.5</v>
      </c>
    </row>
    <row r="11" spans="1:22" ht="15" thickBot="1" x14ac:dyDescent="0.35">
      <c r="A11" s="4">
        <v>8</v>
      </c>
      <c r="B11" s="35" t="s">
        <v>145</v>
      </c>
      <c r="C11" s="11">
        <f t="shared" si="0"/>
        <v>10.033333333333333</v>
      </c>
      <c r="D11" s="4">
        <v>9.1</v>
      </c>
      <c r="E11" s="28">
        <v>10</v>
      </c>
      <c r="F11" s="28">
        <v>10</v>
      </c>
      <c r="G11" s="28">
        <v>4.5999999999999996</v>
      </c>
      <c r="H11" s="28">
        <v>9.5</v>
      </c>
      <c r="I11" s="29">
        <v>8</v>
      </c>
      <c r="J11" s="28">
        <v>10</v>
      </c>
      <c r="K11" s="29">
        <v>9</v>
      </c>
      <c r="L11" s="40">
        <v>8.1999999999999993</v>
      </c>
      <c r="M11" s="40">
        <v>9</v>
      </c>
      <c r="N11" s="40">
        <v>9</v>
      </c>
      <c r="O11" s="39">
        <v>7.5</v>
      </c>
      <c r="P11" s="27">
        <f t="shared" si="1"/>
        <v>8.5815238095238104</v>
      </c>
      <c r="Q11" s="5"/>
      <c r="R11" s="4">
        <v>0.7</v>
      </c>
      <c r="T11" s="29">
        <v>8</v>
      </c>
      <c r="U11" s="29">
        <v>10</v>
      </c>
      <c r="V11" s="29">
        <v>10</v>
      </c>
    </row>
    <row r="12" spans="1:22" ht="15" thickBot="1" x14ac:dyDescent="0.35">
      <c r="A12" s="4">
        <v>9</v>
      </c>
      <c r="B12" s="35" t="s">
        <v>146</v>
      </c>
      <c r="C12" s="11">
        <f t="shared" si="0"/>
        <v>9.3333333333333339</v>
      </c>
      <c r="D12" s="4">
        <v>8.8000000000000007</v>
      </c>
      <c r="E12" s="28">
        <v>9</v>
      </c>
      <c r="F12" s="28">
        <v>9</v>
      </c>
      <c r="G12" s="46">
        <v>1</v>
      </c>
      <c r="H12" s="28">
        <v>10</v>
      </c>
      <c r="I12" s="28">
        <v>7</v>
      </c>
      <c r="J12" s="29">
        <v>9</v>
      </c>
      <c r="K12" s="28">
        <v>8</v>
      </c>
      <c r="L12" s="39">
        <v>6</v>
      </c>
      <c r="M12" s="39">
        <v>7</v>
      </c>
      <c r="N12" s="39">
        <v>7</v>
      </c>
      <c r="O12" s="39">
        <v>8.5</v>
      </c>
      <c r="P12" s="27">
        <f t="shared" si="1"/>
        <v>7.7563809523809528</v>
      </c>
      <c r="Q12" s="5"/>
      <c r="R12" s="4">
        <v>0</v>
      </c>
      <c r="T12" s="29">
        <v>9.5</v>
      </c>
      <c r="U12" s="29">
        <v>9.5</v>
      </c>
      <c r="V12" s="29">
        <v>9</v>
      </c>
    </row>
    <row r="13" spans="1:22" ht="15" thickBot="1" x14ac:dyDescent="0.35">
      <c r="A13" s="4">
        <v>10</v>
      </c>
      <c r="B13" s="35" t="s">
        <v>147</v>
      </c>
      <c r="C13" s="11">
        <f t="shared" si="0"/>
        <v>7.333333333333333</v>
      </c>
      <c r="D13" s="4">
        <v>9</v>
      </c>
      <c r="E13" s="28">
        <v>10</v>
      </c>
      <c r="F13" s="28">
        <v>9</v>
      </c>
      <c r="G13" s="28">
        <v>5.5</v>
      </c>
      <c r="H13" s="29">
        <v>10</v>
      </c>
      <c r="I13" s="28">
        <v>7</v>
      </c>
      <c r="J13" s="28">
        <v>8.3000000000000007</v>
      </c>
      <c r="K13" s="28">
        <v>7</v>
      </c>
      <c r="L13" s="39">
        <v>7</v>
      </c>
      <c r="M13" s="39">
        <v>8.5</v>
      </c>
      <c r="N13" s="39">
        <v>9</v>
      </c>
      <c r="O13" s="39">
        <v>3.5</v>
      </c>
      <c r="P13" s="27">
        <f t="shared" si="1"/>
        <v>7.2123809523809523</v>
      </c>
      <c r="Q13" s="5"/>
      <c r="R13" s="4">
        <v>1</v>
      </c>
      <c r="T13" s="29">
        <v>7</v>
      </c>
      <c r="U13" s="29">
        <v>7</v>
      </c>
      <c r="V13" s="29">
        <v>5</v>
      </c>
    </row>
    <row r="14" spans="1:22" ht="15" thickBot="1" x14ac:dyDescent="0.35">
      <c r="A14" s="4">
        <v>11</v>
      </c>
      <c r="B14" s="35" t="s">
        <v>148</v>
      </c>
      <c r="C14" s="11">
        <f t="shared" si="0"/>
        <v>4</v>
      </c>
      <c r="D14" s="4">
        <v>8.3000000000000007</v>
      </c>
      <c r="E14" s="28">
        <v>9.1999999999999993</v>
      </c>
      <c r="F14" s="28">
        <v>9</v>
      </c>
      <c r="G14" s="28">
        <v>3.5</v>
      </c>
      <c r="H14" s="28">
        <v>9</v>
      </c>
      <c r="I14" s="29">
        <v>7</v>
      </c>
      <c r="J14" s="29">
        <v>8.6</v>
      </c>
      <c r="K14" s="29">
        <v>8</v>
      </c>
      <c r="L14" s="40">
        <v>7</v>
      </c>
      <c r="M14" s="40">
        <v>7</v>
      </c>
      <c r="N14" s="40">
        <v>10</v>
      </c>
      <c r="O14" s="39">
        <v>4</v>
      </c>
      <c r="P14" s="27">
        <f t="shared" si="1"/>
        <v>6.7542857142857144</v>
      </c>
      <c r="Q14" s="5"/>
      <c r="R14" s="4">
        <v>0</v>
      </c>
      <c r="T14" s="29">
        <v>4.5</v>
      </c>
      <c r="U14" s="28">
        <v>2.5</v>
      </c>
      <c r="V14" s="29">
        <v>5</v>
      </c>
    </row>
    <row r="15" spans="1:22" ht="15" thickBot="1" x14ac:dyDescent="0.35">
      <c r="A15" s="4">
        <v>12</v>
      </c>
      <c r="B15" s="35" t="s">
        <v>149</v>
      </c>
      <c r="C15" s="11">
        <f t="shared" si="0"/>
        <v>9.9666666666666668</v>
      </c>
      <c r="D15" s="4">
        <v>9</v>
      </c>
      <c r="E15" s="28">
        <v>9.4</v>
      </c>
      <c r="F15" s="28">
        <v>9</v>
      </c>
      <c r="G15" s="28">
        <v>3.3</v>
      </c>
      <c r="H15" s="28">
        <v>9.5</v>
      </c>
      <c r="I15" s="29">
        <v>6.7</v>
      </c>
      <c r="J15" s="28">
        <v>9.6</v>
      </c>
      <c r="K15" s="28">
        <v>7</v>
      </c>
      <c r="L15" s="39">
        <v>9.1999999999999993</v>
      </c>
      <c r="M15" s="39">
        <v>8.5</v>
      </c>
      <c r="N15" s="39">
        <v>10</v>
      </c>
      <c r="O15" s="39">
        <v>4.5</v>
      </c>
      <c r="P15" s="27">
        <f t="shared" si="1"/>
        <v>7.6104761904761915</v>
      </c>
      <c r="Q15" s="5"/>
      <c r="R15" s="4">
        <v>1.3</v>
      </c>
      <c r="T15" s="29">
        <v>8.5</v>
      </c>
      <c r="U15" s="29">
        <v>9.5</v>
      </c>
      <c r="V15" s="29">
        <v>8</v>
      </c>
    </row>
    <row r="16" spans="1:22" ht="15" thickBot="1" x14ac:dyDescent="0.35">
      <c r="A16" s="4">
        <v>13</v>
      </c>
      <c r="B16" s="35" t="s">
        <v>150</v>
      </c>
      <c r="C16" s="11">
        <f t="shared" si="0"/>
        <v>7.666666666666667</v>
      </c>
      <c r="D16" s="4">
        <v>8.1</v>
      </c>
      <c r="E16" s="28">
        <v>9.8000000000000007</v>
      </c>
      <c r="F16" s="46">
        <v>1</v>
      </c>
      <c r="G16" s="46">
        <v>1</v>
      </c>
      <c r="H16" s="28">
        <v>9.5</v>
      </c>
      <c r="I16" s="29">
        <v>7</v>
      </c>
      <c r="J16" s="29">
        <v>8.3000000000000007</v>
      </c>
      <c r="K16" s="29">
        <v>7</v>
      </c>
      <c r="L16" s="40">
        <v>7.5</v>
      </c>
      <c r="M16" s="40">
        <v>8.5</v>
      </c>
      <c r="N16" s="46">
        <v>1</v>
      </c>
      <c r="O16" s="39">
        <v>5.5</v>
      </c>
      <c r="P16" s="27">
        <f t="shared" si="1"/>
        <v>6.0939047619047617</v>
      </c>
      <c r="Q16" s="5"/>
      <c r="R16" s="4">
        <v>0</v>
      </c>
      <c r="T16" s="29">
        <v>9</v>
      </c>
      <c r="U16" s="29">
        <v>8</v>
      </c>
      <c r="V16" s="29">
        <v>6</v>
      </c>
    </row>
    <row r="17" spans="1:22" ht="15" thickBot="1" x14ac:dyDescent="0.35">
      <c r="A17" s="4">
        <v>14</v>
      </c>
      <c r="B17" s="35" t="s">
        <v>151</v>
      </c>
      <c r="C17" s="11">
        <f t="shared" si="0"/>
        <v>4.333333333333333</v>
      </c>
      <c r="D17" s="4">
        <v>9</v>
      </c>
      <c r="E17" s="28">
        <v>9.6</v>
      </c>
      <c r="F17" s="28">
        <v>8</v>
      </c>
      <c r="G17" s="28">
        <v>9.6</v>
      </c>
      <c r="H17" s="29">
        <v>9</v>
      </c>
      <c r="I17" s="29">
        <v>9.5</v>
      </c>
      <c r="J17" s="28">
        <v>8.6</v>
      </c>
      <c r="K17" s="29">
        <v>8</v>
      </c>
      <c r="L17" s="40">
        <v>9</v>
      </c>
      <c r="M17" s="40">
        <v>8.5</v>
      </c>
      <c r="N17" s="40">
        <v>10</v>
      </c>
      <c r="O17" s="39">
        <v>5.5</v>
      </c>
      <c r="P17" s="27">
        <f t="shared" si="1"/>
        <v>7.9198095238095236</v>
      </c>
      <c r="Q17" s="5"/>
      <c r="R17" s="4">
        <v>0</v>
      </c>
      <c r="T17" s="29">
        <v>3.5</v>
      </c>
      <c r="U17" s="28">
        <v>4.5</v>
      </c>
      <c r="V17" s="29">
        <v>5</v>
      </c>
    </row>
    <row r="18" spans="1:22" ht="15" thickBot="1" x14ac:dyDescent="0.35">
      <c r="A18" s="4">
        <v>15</v>
      </c>
      <c r="B18" s="35" t="s">
        <v>152</v>
      </c>
      <c r="C18" s="11">
        <f t="shared" si="0"/>
        <v>9.6999999999999993</v>
      </c>
      <c r="D18" s="4">
        <v>9</v>
      </c>
      <c r="E18" s="28">
        <v>10</v>
      </c>
      <c r="F18" s="28">
        <v>10</v>
      </c>
      <c r="G18" s="28">
        <v>8</v>
      </c>
      <c r="H18" s="28">
        <v>9</v>
      </c>
      <c r="I18" s="28">
        <v>8.6999999999999993</v>
      </c>
      <c r="J18" s="28">
        <v>9.6</v>
      </c>
      <c r="K18" s="29">
        <v>9</v>
      </c>
      <c r="L18" s="40">
        <v>9</v>
      </c>
      <c r="M18" s="40">
        <v>9</v>
      </c>
      <c r="N18" s="40">
        <v>9</v>
      </c>
      <c r="O18" s="39">
        <v>6</v>
      </c>
      <c r="P18" s="27">
        <f t="shared" si="1"/>
        <v>8.5531428571428574</v>
      </c>
      <c r="Q18" s="5"/>
      <c r="R18" s="4">
        <v>1.2</v>
      </c>
      <c r="T18" s="29">
        <v>8</v>
      </c>
      <c r="U18" s="29">
        <v>8.5</v>
      </c>
      <c r="V18" s="29">
        <v>9</v>
      </c>
    </row>
    <row r="19" spans="1:22" ht="15" thickBot="1" x14ac:dyDescent="0.35">
      <c r="A19" s="4">
        <v>16</v>
      </c>
      <c r="B19" s="35" t="s">
        <v>153</v>
      </c>
      <c r="C19" s="11">
        <f t="shared" si="0"/>
        <v>9.8333333333333321</v>
      </c>
      <c r="D19" s="4">
        <v>9</v>
      </c>
      <c r="E19" s="28">
        <v>9.8000000000000007</v>
      </c>
      <c r="F19" s="28">
        <v>10</v>
      </c>
      <c r="G19" s="46">
        <v>1</v>
      </c>
      <c r="H19" s="28">
        <v>9.5</v>
      </c>
      <c r="I19" s="28">
        <v>9.5</v>
      </c>
      <c r="J19" s="28">
        <v>9</v>
      </c>
      <c r="K19" s="28">
        <v>4.5</v>
      </c>
      <c r="L19" s="39">
        <v>8.1999999999999993</v>
      </c>
      <c r="M19" s="39">
        <v>7.5</v>
      </c>
      <c r="N19" s="39">
        <v>10</v>
      </c>
      <c r="O19" s="39">
        <v>8</v>
      </c>
      <c r="P19" s="27">
        <f t="shared" si="1"/>
        <v>8.0963809523809545</v>
      </c>
      <c r="Q19" s="5"/>
      <c r="R19" s="4">
        <v>2</v>
      </c>
      <c r="T19" s="31">
        <v>8.5</v>
      </c>
      <c r="U19" s="29">
        <v>8</v>
      </c>
      <c r="V19" s="29">
        <v>7</v>
      </c>
    </row>
    <row r="20" spans="1:22" ht="15" thickBot="1" x14ac:dyDescent="0.35">
      <c r="A20" s="4">
        <v>17</v>
      </c>
      <c r="B20" s="35" t="s">
        <v>154</v>
      </c>
      <c r="C20" s="11">
        <f t="shared" si="0"/>
        <v>8.8666666666666671</v>
      </c>
      <c r="D20" s="4">
        <v>9</v>
      </c>
      <c r="E20" s="28">
        <v>9.6</v>
      </c>
      <c r="F20" s="46">
        <v>1</v>
      </c>
      <c r="G20" s="28">
        <v>7.6</v>
      </c>
      <c r="H20" s="28">
        <v>10</v>
      </c>
      <c r="I20" s="28">
        <v>3.7</v>
      </c>
      <c r="J20" s="28">
        <v>9.6</v>
      </c>
      <c r="K20" s="28">
        <v>8</v>
      </c>
      <c r="L20" s="39">
        <v>6.5</v>
      </c>
      <c r="M20" s="39">
        <v>6.5</v>
      </c>
      <c r="N20" s="39">
        <v>10</v>
      </c>
      <c r="O20" s="39">
        <v>6.5</v>
      </c>
      <c r="P20" s="27">
        <f t="shared" si="1"/>
        <v>7.2881904761904766</v>
      </c>
      <c r="Q20" s="5"/>
      <c r="R20" s="4">
        <v>1.2</v>
      </c>
      <c r="T20" s="29">
        <v>8</v>
      </c>
      <c r="U20" s="29">
        <v>9</v>
      </c>
      <c r="V20" s="29">
        <v>6</v>
      </c>
    </row>
    <row r="21" spans="1:22" ht="15" thickBot="1" x14ac:dyDescent="0.35">
      <c r="A21" s="4">
        <v>18</v>
      </c>
      <c r="B21" s="35" t="s">
        <v>155</v>
      </c>
      <c r="C21" s="11">
        <f t="shared" si="0"/>
        <v>3.6666666666666665</v>
      </c>
      <c r="D21" s="4">
        <v>8.8000000000000007</v>
      </c>
      <c r="E21" s="28">
        <v>8.1999999999999993</v>
      </c>
      <c r="F21" s="28">
        <v>10</v>
      </c>
      <c r="G21" s="46">
        <v>1</v>
      </c>
      <c r="H21" s="28">
        <v>8</v>
      </c>
      <c r="I21" s="28">
        <v>4.5</v>
      </c>
      <c r="J21" s="28">
        <v>7.6</v>
      </c>
      <c r="K21" s="29">
        <v>9</v>
      </c>
      <c r="L21" s="40">
        <v>8.5</v>
      </c>
      <c r="M21" s="40">
        <v>9</v>
      </c>
      <c r="N21" s="46">
        <v>1</v>
      </c>
      <c r="O21" s="39">
        <v>5</v>
      </c>
      <c r="P21" s="27">
        <f t="shared" si="1"/>
        <v>6.2533333333333339</v>
      </c>
      <c r="Q21" s="5"/>
      <c r="R21" s="4">
        <v>1</v>
      </c>
      <c r="T21" s="28">
        <v>2</v>
      </c>
      <c r="U21" s="28">
        <v>2</v>
      </c>
      <c r="V21" s="29">
        <v>4</v>
      </c>
    </row>
    <row r="22" spans="1:22" ht="15" thickBot="1" x14ac:dyDescent="0.35">
      <c r="A22" s="4">
        <v>19</v>
      </c>
      <c r="B22" s="35" t="s">
        <v>156</v>
      </c>
      <c r="C22" s="11">
        <f t="shared" si="0"/>
        <v>9</v>
      </c>
      <c r="D22" s="4">
        <v>9</v>
      </c>
      <c r="E22" s="28">
        <v>9.8000000000000007</v>
      </c>
      <c r="F22" s="28">
        <v>10</v>
      </c>
      <c r="G22" s="28">
        <v>9.6999999999999993</v>
      </c>
      <c r="H22" s="29">
        <v>10</v>
      </c>
      <c r="I22" s="31">
        <v>7</v>
      </c>
      <c r="J22" s="31">
        <v>9.6</v>
      </c>
      <c r="K22" s="28">
        <v>8</v>
      </c>
      <c r="L22" s="39">
        <v>7</v>
      </c>
      <c r="M22" s="39">
        <v>8.5</v>
      </c>
      <c r="N22" s="39">
        <v>10</v>
      </c>
      <c r="O22" s="39">
        <v>6.5</v>
      </c>
      <c r="P22" s="27">
        <f t="shared" si="1"/>
        <v>8.5342857142857156</v>
      </c>
      <c r="Q22" s="5"/>
      <c r="R22" s="4">
        <v>1.5</v>
      </c>
      <c r="T22" s="29">
        <v>8</v>
      </c>
      <c r="U22" s="29">
        <v>7.5</v>
      </c>
      <c r="V22" s="29">
        <v>7</v>
      </c>
    </row>
    <row r="23" spans="1:22" ht="15" thickBot="1" x14ac:dyDescent="0.35">
      <c r="A23" s="4">
        <v>20</v>
      </c>
      <c r="B23" s="35" t="s">
        <v>157</v>
      </c>
      <c r="C23" s="11">
        <f t="shared" si="0"/>
        <v>6</v>
      </c>
      <c r="D23" s="4">
        <v>8</v>
      </c>
      <c r="E23" s="28">
        <v>9.1999999999999993</v>
      </c>
      <c r="F23" s="28">
        <v>10</v>
      </c>
      <c r="G23" s="28">
        <v>8.1</v>
      </c>
      <c r="H23" s="28">
        <v>8</v>
      </c>
      <c r="I23" s="28">
        <v>7</v>
      </c>
      <c r="J23" s="28">
        <v>9.3000000000000007</v>
      </c>
      <c r="K23" s="28">
        <v>9</v>
      </c>
      <c r="L23" s="39">
        <v>7</v>
      </c>
      <c r="M23" s="39">
        <v>6.5</v>
      </c>
      <c r="N23" s="39">
        <v>8</v>
      </c>
      <c r="O23" s="39">
        <v>2</v>
      </c>
      <c r="P23" s="27">
        <f t="shared" si="1"/>
        <v>6.8354285714285723</v>
      </c>
      <c r="Q23" s="5"/>
      <c r="R23" s="4">
        <v>0</v>
      </c>
      <c r="T23" s="29">
        <v>7.5</v>
      </c>
      <c r="U23" s="29">
        <v>6.5</v>
      </c>
      <c r="V23" s="29">
        <v>4</v>
      </c>
    </row>
    <row r="24" spans="1:22" ht="15" thickBot="1" x14ac:dyDescent="0.35">
      <c r="A24" s="4">
        <v>21</v>
      </c>
      <c r="B24" s="35" t="s">
        <v>158</v>
      </c>
      <c r="C24" s="11">
        <f t="shared" si="0"/>
        <v>10</v>
      </c>
      <c r="D24" s="4">
        <v>9.1</v>
      </c>
      <c r="E24" s="28">
        <v>9.6</v>
      </c>
      <c r="F24" s="28">
        <v>10</v>
      </c>
      <c r="G24" s="28">
        <v>9.5</v>
      </c>
      <c r="H24" s="28">
        <v>9.5</v>
      </c>
      <c r="I24" s="28">
        <v>8</v>
      </c>
      <c r="J24" s="28">
        <v>10</v>
      </c>
      <c r="K24" s="29">
        <v>6</v>
      </c>
      <c r="L24" s="40">
        <v>7.7</v>
      </c>
      <c r="M24" s="40">
        <v>9</v>
      </c>
      <c r="N24" s="40">
        <v>8</v>
      </c>
      <c r="O24" s="39">
        <v>6</v>
      </c>
      <c r="P24" s="27">
        <f t="shared" si="1"/>
        <v>8.3817142857142866</v>
      </c>
      <c r="Q24" s="5"/>
      <c r="R24" s="4">
        <v>2</v>
      </c>
      <c r="T24" s="29">
        <v>8.5</v>
      </c>
      <c r="U24" s="29">
        <v>8</v>
      </c>
      <c r="V24" s="29">
        <v>7.5</v>
      </c>
    </row>
    <row r="25" spans="1:22" ht="15" thickBot="1" x14ac:dyDescent="0.35">
      <c r="A25" s="4">
        <v>22</v>
      </c>
      <c r="B25" s="35" t="s">
        <v>159</v>
      </c>
      <c r="C25" s="11">
        <f t="shared" si="0"/>
        <v>9</v>
      </c>
      <c r="D25" s="4">
        <v>8.6999999999999993</v>
      </c>
      <c r="E25" s="28">
        <v>9.8000000000000007</v>
      </c>
      <c r="F25" s="28">
        <v>7</v>
      </c>
      <c r="G25" s="28">
        <v>4.8</v>
      </c>
      <c r="H25" s="28">
        <v>9.5</v>
      </c>
      <c r="I25" s="28">
        <v>9</v>
      </c>
      <c r="J25" s="28">
        <v>9.3000000000000007</v>
      </c>
      <c r="K25" s="28">
        <v>7</v>
      </c>
      <c r="L25" s="39">
        <v>8.5</v>
      </c>
      <c r="M25" s="51">
        <v>7</v>
      </c>
      <c r="N25" s="39">
        <v>7</v>
      </c>
      <c r="O25" s="39">
        <v>5.5</v>
      </c>
      <c r="P25" s="27">
        <f t="shared" si="1"/>
        <v>7.5182857142857138</v>
      </c>
      <c r="Q25" s="5"/>
      <c r="R25" s="4">
        <v>1.5</v>
      </c>
      <c r="T25" s="29">
        <v>9.5</v>
      </c>
      <c r="U25" s="29">
        <v>8</v>
      </c>
      <c r="V25" s="29">
        <v>5</v>
      </c>
    </row>
    <row r="26" spans="1:22" ht="15" thickBot="1" x14ac:dyDescent="0.35">
      <c r="A26" s="4">
        <v>23</v>
      </c>
      <c r="B26" s="35" t="s">
        <v>160</v>
      </c>
      <c r="C26" s="11">
        <f t="shared" si="0"/>
        <v>8.5</v>
      </c>
      <c r="D26" s="4">
        <v>9</v>
      </c>
      <c r="E26" s="28">
        <v>9.4</v>
      </c>
      <c r="F26" s="28">
        <v>10</v>
      </c>
      <c r="G26" s="46">
        <v>1</v>
      </c>
      <c r="H26" s="28">
        <v>10</v>
      </c>
      <c r="I26" s="28">
        <v>7.2</v>
      </c>
      <c r="J26" s="28">
        <v>10</v>
      </c>
      <c r="K26" s="28">
        <v>7</v>
      </c>
      <c r="L26" s="39">
        <v>7.7</v>
      </c>
      <c r="M26" s="39">
        <v>9.5</v>
      </c>
      <c r="N26" s="39">
        <v>10</v>
      </c>
      <c r="O26" s="39">
        <v>6.5</v>
      </c>
      <c r="P26" s="27">
        <f t="shared" si="1"/>
        <v>7.8405714285714296</v>
      </c>
      <c r="Q26" s="5"/>
      <c r="R26" s="4">
        <v>0</v>
      </c>
      <c r="T26" s="29">
        <v>10</v>
      </c>
      <c r="U26" s="29">
        <v>8.5</v>
      </c>
      <c r="V26" s="29">
        <v>7</v>
      </c>
    </row>
    <row r="27" spans="1:22" ht="15" thickBot="1" x14ac:dyDescent="0.35">
      <c r="A27" s="4">
        <v>24</v>
      </c>
      <c r="B27" s="35" t="s">
        <v>161</v>
      </c>
      <c r="C27" s="11">
        <f t="shared" si="0"/>
        <v>8.6666666666666679</v>
      </c>
      <c r="D27" s="4">
        <v>9</v>
      </c>
      <c r="E27" s="28">
        <v>9.6</v>
      </c>
      <c r="F27" s="28">
        <v>9</v>
      </c>
      <c r="G27" s="28">
        <v>6.6</v>
      </c>
      <c r="H27" s="28">
        <v>10</v>
      </c>
      <c r="I27" s="28">
        <v>8.6999999999999993</v>
      </c>
      <c r="J27" s="28">
        <v>9.6</v>
      </c>
      <c r="K27" s="28">
        <v>5</v>
      </c>
      <c r="L27" s="39">
        <v>9</v>
      </c>
      <c r="M27" s="39">
        <v>9</v>
      </c>
      <c r="N27" s="39">
        <v>10</v>
      </c>
      <c r="O27" s="39">
        <v>7.5</v>
      </c>
      <c r="P27" s="27">
        <f t="shared" si="1"/>
        <v>8.4321904761904776</v>
      </c>
      <c r="Q27" s="5"/>
      <c r="R27" s="4">
        <v>1</v>
      </c>
      <c r="T27" s="29">
        <v>10</v>
      </c>
      <c r="U27" s="29">
        <v>7</v>
      </c>
      <c r="V27" s="29">
        <v>6</v>
      </c>
    </row>
    <row r="28" spans="1:22" ht="15" thickBot="1" x14ac:dyDescent="0.35">
      <c r="A28" s="4">
        <v>25</v>
      </c>
      <c r="B28" s="35" t="s">
        <v>162</v>
      </c>
      <c r="C28" s="11">
        <f t="shared" si="0"/>
        <v>7.8</v>
      </c>
      <c r="D28" s="4">
        <v>8.9</v>
      </c>
      <c r="E28" s="28">
        <v>9.6</v>
      </c>
      <c r="F28" s="28">
        <v>10</v>
      </c>
      <c r="G28" s="46">
        <v>1</v>
      </c>
      <c r="H28" s="28">
        <v>10</v>
      </c>
      <c r="I28" s="29">
        <v>9.5</v>
      </c>
      <c r="J28" s="29">
        <v>8.3000000000000007</v>
      </c>
      <c r="K28" s="29">
        <v>5</v>
      </c>
      <c r="L28" s="40">
        <v>8.5</v>
      </c>
      <c r="M28" s="40">
        <v>7</v>
      </c>
      <c r="N28" s="46">
        <v>1</v>
      </c>
      <c r="O28" s="39">
        <v>6</v>
      </c>
      <c r="P28" s="27">
        <f t="shared" si="1"/>
        <v>7.0011428571428578</v>
      </c>
      <c r="Q28" s="5"/>
      <c r="R28" s="4">
        <v>0.3</v>
      </c>
      <c r="T28" s="29">
        <v>6.5</v>
      </c>
      <c r="U28" s="29">
        <v>8</v>
      </c>
      <c r="V28" s="29">
        <v>8</v>
      </c>
    </row>
    <row r="29" spans="1:22" ht="15" thickBot="1" x14ac:dyDescent="0.35">
      <c r="A29" s="4">
        <v>26</v>
      </c>
      <c r="B29" s="35" t="s">
        <v>163</v>
      </c>
      <c r="C29" s="11">
        <f t="shared" si="0"/>
        <v>10.033333333333333</v>
      </c>
      <c r="D29" s="4">
        <v>9</v>
      </c>
      <c r="E29" s="28">
        <v>10</v>
      </c>
      <c r="F29" s="46">
        <v>1</v>
      </c>
      <c r="G29" s="46">
        <v>1</v>
      </c>
      <c r="H29" s="46">
        <v>1</v>
      </c>
      <c r="I29" s="28">
        <v>9.1999999999999993</v>
      </c>
      <c r="J29" s="28">
        <v>8</v>
      </c>
      <c r="K29" s="28">
        <v>6</v>
      </c>
      <c r="L29" s="39">
        <v>9.5</v>
      </c>
      <c r="M29" s="39">
        <v>10</v>
      </c>
      <c r="N29" s="39">
        <v>10</v>
      </c>
      <c r="O29" s="39">
        <v>9</v>
      </c>
      <c r="P29" s="27">
        <f t="shared" si="1"/>
        <v>7.3512380952380951</v>
      </c>
      <c r="Q29" s="5"/>
      <c r="R29" s="4">
        <v>0.7</v>
      </c>
      <c r="T29" s="29">
        <v>8.5</v>
      </c>
      <c r="U29" s="29">
        <v>9.5</v>
      </c>
      <c r="V29" s="29">
        <v>10</v>
      </c>
    </row>
    <row r="30" spans="1:22" ht="15" thickBot="1" x14ac:dyDescent="0.35">
      <c r="A30" s="4">
        <v>27</v>
      </c>
      <c r="B30" s="35" t="s">
        <v>164</v>
      </c>
      <c r="C30" s="11">
        <f t="shared" si="0"/>
        <v>10</v>
      </c>
      <c r="D30" s="4">
        <v>9</v>
      </c>
      <c r="E30" s="28">
        <v>9.8000000000000007</v>
      </c>
      <c r="F30" s="28">
        <v>9</v>
      </c>
      <c r="G30" s="46">
        <v>1</v>
      </c>
      <c r="H30" s="28">
        <v>9.5</v>
      </c>
      <c r="I30" s="28">
        <v>9.1999999999999993</v>
      </c>
      <c r="J30" s="29">
        <v>9</v>
      </c>
      <c r="K30" s="29">
        <v>6</v>
      </c>
      <c r="L30" s="40">
        <v>9</v>
      </c>
      <c r="M30" s="40">
        <v>8.5</v>
      </c>
      <c r="N30" s="46">
        <v>1</v>
      </c>
      <c r="O30" s="40">
        <v>8</v>
      </c>
      <c r="P30" s="27">
        <f t="shared" si="1"/>
        <v>7.6868571428571428</v>
      </c>
      <c r="Q30" s="5"/>
      <c r="R30" s="4">
        <v>0.5</v>
      </c>
      <c r="T30" s="29">
        <v>9</v>
      </c>
      <c r="U30" s="29">
        <v>9.5</v>
      </c>
      <c r="V30" s="29">
        <v>10</v>
      </c>
    </row>
    <row r="31" spans="1:22" ht="15" thickBot="1" x14ac:dyDescent="0.35">
      <c r="A31" s="4">
        <v>28</v>
      </c>
      <c r="B31" s="35" t="s">
        <v>165</v>
      </c>
      <c r="C31" s="11">
        <f t="shared" si="0"/>
        <v>10</v>
      </c>
      <c r="D31" s="4">
        <v>9</v>
      </c>
      <c r="E31" s="28">
        <v>9.8000000000000007</v>
      </c>
      <c r="F31" s="28">
        <v>8</v>
      </c>
      <c r="G31" s="28">
        <v>5.2</v>
      </c>
      <c r="H31" s="28">
        <v>10</v>
      </c>
      <c r="I31" s="28">
        <v>8.6999999999999993</v>
      </c>
      <c r="J31" s="28">
        <v>9.6</v>
      </c>
      <c r="K31" s="28">
        <v>7</v>
      </c>
      <c r="L31" s="39">
        <v>9.5</v>
      </c>
      <c r="M31" s="39">
        <v>7</v>
      </c>
      <c r="N31" s="46">
        <v>1</v>
      </c>
      <c r="O31" s="39">
        <v>8.5</v>
      </c>
      <c r="P31" s="27">
        <f t="shared" si="1"/>
        <v>8.0771428571428583</v>
      </c>
      <c r="Q31" s="5"/>
      <c r="R31" s="4">
        <v>0.5</v>
      </c>
      <c r="T31" s="29">
        <v>10</v>
      </c>
      <c r="U31" s="29">
        <v>9.5</v>
      </c>
      <c r="V31" s="29">
        <v>9</v>
      </c>
    </row>
    <row r="32" spans="1:22" ht="15" thickBot="1" x14ac:dyDescent="0.35">
      <c r="A32" s="4">
        <v>29</v>
      </c>
      <c r="B32" s="35" t="s">
        <v>166</v>
      </c>
      <c r="C32" s="11">
        <f t="shared" si="0"/>
        <v>8.6666666666666661</v>
      </c>
      <c r="D32" s="4">
        <v>9.1</v>
      </c>
      <c r="E32" s="28">
        <v>9.8000000000000007</v>
      </c>
      <c r="F32" s="46">
        <v>1</v>
      </c>
      <c r="G32" s="46">
        <v>1</v>
      </c>
      <c r="H32" s="29">
        <v>10</v>
      </c>
      <c r="I32" s="29">
        <v>8.6999999999999993</v>
      </c>
      <c r="J32" s="28">
        <v>9.3000000000000007</v>
      </c>
      <c r="K32" s="28">
        <v>10</v>
      </c>
      <c r="L32" s="39">
        <v>9.6999999999999993</v>
      </c>
      <c r="M32" s="39">
        <v>9.5</v>
      </c>
      <c r="N32" s="46">
        <v>1</v>
      </c>
      <c r="O32" s="39">
        <v>7.5</v>
      </c>
      <c r="P32" s="27">
        <f t="shared" si="1"/>
        <v>7.1910476190476196</v>
      </c>
      <c r="Q32" s="5"/>
      <c r="R32" s="4">
        <v>0</v>
      </c>
      <c r="T32" s="29">
        <v>9.5</v>
      </c>
      <c r="U32" s="29">
        <v>9.5</v>
      </c>
      <c r="V32" s="29">
        <v>7</v>
      </c>
    </row>
    <row r="33" spans="1:22" ht="15" thickBot="1" x14ac:dyDescent="0.35">
      <c r="A33" s="4">
        <v>30</v>
      </c>
      <c r="B33" s="35" t="s">
        <v>254</v>
      </c>
      <c r="C33" s="11">
        <f t="shared" si="0"/>
        <v>10</v>
      </c>
      <c r="D33" s="4">
        <v>9</v>
      </c>
      <c r="E33" s="28">
        <v>9.4</v>
      </c>
      <c r="F33" s="28">
        <v>7</v>
      </c>
      <c r="G33" s="46">
        <v>1</v>
      </c>
      <c r="H33" s="28">
        <v>10</v>
      </c>
      <c r="I33" s="29">
        <v>9</v>
      </c>
      <c r="J33" s="29">
        <v>9.3000000000000007</v>
      </c>
      <c r="K33" s="28">
        <v>6</v>
      </c>
      <c r="L33" s="39">
        <v>8.5</v>
      </c>
      <c r="M33" s="39">
        <v>10</v>
      </c>
      <c r="N33" s="39">
        <v>10</v>
      </c>
      <c r="O33" s="39">
        <v>8.5</v>
      </c>
      <c r="P33" s="27">
        <f t="shared" si="1"/>
        <v>8.2005714285714291</v>
      </c>
      <c r="Q33" s="5"/>
      <c r="R33" s="4">
        <v>1</v>
      </c>
      <c r="T33" s="29">
        <v>9</v>
      </c>
      <c r="U33" s="29">
        <v>9</v>
      </c>
      <c r="V33" s="29">
        <v>9</v>
      </c>
    </row>
    <row r="34" spans="1:22" ht="15" thickBot="1" x14ac:dyDescent="0.35">
      <c r="A34" s="4">
        <v>31</v>
      </c>
      <c r="B34" s="35" t="s">
        <v>167</v>
      </c>
      <c r="C34" s="11">
        <f t="shared" si="0"/>
        <v>9.8333333333333339</v>
      </c>
      <c r="D34" s="4">
        <v>9.3000000000000007</v>
      </c>
      <c r="E34" s="28">
        <v>10</v>
      </c>
      <c r="F34" s="28">
        <v>10</v>
      </c>
      <c r="G34" s="28">
        <v>9.6</v>
      </c>
      <c r="H34" s="29">
        <v>10</v>
      </c>
      <c r="I34" s="29">
        <v>10</v>
      </c>
      <c r="J34" s="29">
        <v>9.6</v>
      </c>
      <c r="K34" s="29">
        <v>7</v>
      </c>
      <c r="L34" s="40">
        <v>9</v>
      </c>
      <c r="M34" s="40">
        <v>8.5</v>
      </c>
      <c r="N34" s="40">
        <v>8</v>
      </c>
      <c r="O34" s="39">
        <v>9</v>
      </c>
      <c r="P34" s="27">
        <f t="shared" si="1"/>
        <v>9.2472380952380959</v>
      </c>
      <c r="Q34" s="5"/>
      <c r="R34" s="4">
        <v>1.5</v>
      </c>
      <c r="T34" s="29">
        <v>9</v>
      </c>
      <c r="U34" s="29">
        <v>8</v>
      </c>
      <c r="V34" s="29">
        <v>8</v>
      </c>
    </row>
    <row r="35" spans="1:22" ht="15" thickBot="1" x14ac:dyDescent="0.35">
      <c r="A35" s="4">
        <v>32</v>
      </c>
      <c r="B35" s="35" t="s">
        <v>168</v>
      </c>
      <c r="C35" s="11">
        <f t="shared" si="0"/>
        <v>6.833333333333333</v>
      </c>
      <c r="D35" s="4">
        <v>9</v>
      </c>
      <c r="E35" s="28">
        <v>9.6</v>
      </c>
      <c r="F35" s="28">
        <v>8</v>
      </c>
      <c r="G35" s="28">
        <v>7</v>
      </c>
      <c r="H35" s="28">
        <v>9.5</v>
      </c>
      <c r="I35" s="28">
        <v>8.6999999999999993</v>
      </c>
      <c r="J35" s="28">
        <v>8.6</v>
      </c>
      <c r="K35" s="28">
        <v>6</v>
      </c>
      <c r="L35" s="39">
        <v>3.7</v>
      </c>
      <c r="M35" s="39">
        <v>2</v>
      </c>
      <c r="N35" s="39">
        <v>8</v>
      </c>
      <c r="O35" s="39">
        <v>7.5</v>
      </c>
      <c r="P35" s="27">
        <f t="shared" si="1"/>
        <v>7.3918095238095241</v>
      </c>
      <c r="Q35" s="5"/>
      <c r="R35" s="4">
        <v>1</v>
      </c>
      <c r="T35" s="29">
        <v>7.5</v>
      </c>
      <c r="U35" s="29">
        <v>8</v>
      </c>
      <c r="V35" s="29">
        <v>2</v>
      </c>
    </row>
    <row r="36" spans="1:22" ht="15" thickBot="1" x14ac:dyDescent="0.35">
      <c r="A36" s="4">
        <v>33</v>
      </c>
      <c r="B36" s="35" t="s">
        <v>169</v>
      </c>
      <c r="C36" s="11">
        <f t="shared" si="0"/>
        <v>9.6666666666666661</v>
      </c>
      <c r="D36" s="4">
        <v>9</v>
      </c>
      <c r="E36" s="28">
        <v>10</v>
      </c>
      <c r="F36" s="28">
        <v>10</v>
      </c>
      <c r="G36" s="28">
        <v>9.6999999999999993</v>
      </c>
      <c r="H36" s="28">
        <v>10</v>
      </c>
      <c r="I36" s="28">
        <v>7.7</v>
      </c>
      <c r="J36" s="28">
        <v>9</v>
      </c>
      <c r="K36" s="28">
        <v>7</v>
      </c>
      <c r="L36" s="39">
        <v>9</v>
      </c>
      <c r="M36" s="39">
        <v>9.5</v>
      </c>
      <c r="N36" s="39">
        <v>10</v>
      </c>
      <c r="O36" s="40">
        <v>6.5</v>
      </c>
      <c r="P36" s="27">
        <f t="shared" si="1"/>
        <v>8.7236190476190476</v>
      </c>
      <c r="R36" s="4">
        <v>1</v>
      </c>
      <c r="T36" s="29">
        <v>9.5</v>
      </c>
      <c r="U36" s="29">
        <v>8.5</v>
      </c>
      <c r="V36" s="29">
        <v>8</v>
      </c>
    </row>
    <row r="37" spans="1:22" ht="15" thickBot="1" x14ac:dyDescent="0.35">
      <c r="A37" s="4">
        <v>34</v>
      </c>
      <c r="B37" s="35" t="s">
        <v>170</v>
      </c>
      <c r="C37" s="11">
        <f t="shared" si="0"/>
        <v>9.9666666666666668</v>
      </c>
      <c r="D37" s="4">
        <v>9.3000000000000007</v>
      </c>
      <c r="E37" s="28">
        <v>9.8000000000000007</v>
      </c>
      <c r="F37" s="28">
        <v>10</v>
      </c>
      <c r="G37" s="28">
        <v>10</v>
      </c>
      <c r="H37" s="28">
        <v>10</v>
      </c>
      <c r="I37" s="28">
        <v>9.5</v>
      </c>
      <c r="J37" s="28">
        <v>9.3000000000000007</v>
      </c>
      <c r="K37" s="28">
        <v>8</v>
      </c>
      <c r="L37" s="39">
        <v>10</v>
      </c>
      <c r="M37" s="39">
        <v>8</v>
      </c>
      <c r="N37" s="39">
        <v>10</v>
      </c>
      <c r="O37" s="40">
        <v>9.5</v>
      </c>
      <c r="P37" s="27">
        <f t="shared" si="1"/>
        <v>9.5281904761904759</v>
      </c>
      <c r="R37" s="4">
        <v>1.3</v>
      </c>
      <c r="T37" s="29">
        <v>8.5</v>
      </c>
      <c r="U37" s="29">
        <v>7.5</v>
      </c>
      <c r="V37" s="29">
        <v>10</v>
      </c>
    </row>
    <row r="38" spans="1:22" ht="15" thickBot="1" x14ac:dyDescent="0.35">
      <c r="A38" s="4">
        <v>35</v>
      </c>
      <c r="B38" s="35" t="s">
        <v>171</v>
      </c>
      <c r="C38" s="11">
        <f t="shared" si="0"/>
        <v>7.666666666666667</v>
      </c>
      <c r="D38" s="4">
        <v>8.9</v>
      </c>
      <c r="E38" s="28">
        <v>9</v>
      </c>
      <c r="F38" s="46">
        <v>1</v>
      </c>
      <c r="G38" s="46">
        <v>1</v>
      </c>
      <c r="H38" s="51">
        <v>7</v>
      </c>
      <c r="I38" s="28">
        <v>4.5</v>
      </c>
      <c r="J38" s="28">
        <v>9.3000000000000007</v>
      </c>
      <c r="K38" s="28">
        <v>8</v>
      </c>
      <c r="L38" s="39">
        <v>5</v>
      </c>
      <c r="M38" s="39">
        <v>9.5</v>
      </c>
      <c r="N38" s="46">
        <v>1</v>
      </c>
      <c r="O38" s="40">
        <v>7</v>
      </c>
      <c r="P38" s="27">
        <f t="shared" si="1"/>
        <v>6.1367619047619053</v>
      </c>
      <c r="R38" s="4">
        <v>0</v>
      </c>
      <c r="T38" s="29">
        <v>7.5</v>
      </c>
      <c r="U38" s="31">
        <v>8.5</v>
      </c>
      <c r="V38" s="29">
        <v>7</v>
      </c>
    </row>
    <row r="39" spans="1:22" ht="15" thickBot="1" x14ac:dyDescent="0.35">
      <c r="A39" s="4">
        <v>36</v>
      </c>
      <c r="B39" s="35" t="s">
        <v>172</v>
      </c>
      <c r="C39" s="11">
        <f t="shared" si="0"/>
        <v>7.833333333333333</v>
      </c>
      <c r="D39" s="4">
        <v>9</v>
      </c>
      <c r="E39" s="28">
        <v>9.8000000000000007</v>
      </c>
      <c r="F39" s="29">
        <v>10</v>
      </c>
      <c r="G39" s="46">
        <v>1</v>
      </c>
      <c r="H39" s="29">
        <v>10</v>
      </c>
      <c r="I39" s="28">
        <v>7.2</v>
      </c>
      <c r="J39" s="28">
        <v>10</v>
      </c>
      <c r="K39" s="28">
        <v>7</v>
      </c>
      <c r="L39" s="39">
        <v>7</v>
      </c>
      <c r="M39" s="39">
        <v>9.5</v>
      </c>
      <c r="N39" s="39">
        <v>10</v>
      </c>
      <c r="O39" s="40">
        <v>4</v>
      </c>
      <c r="P39" s="27">
        <f t="shared" si="1"/>
        <v>7.279238095238096</v>
      </c>
      <c r="R39" s="4">
        <v>1</v>
      </c>
      <c r="T39" s="29">
        <v>7.5</v>
      </c>
      <c r="U39" s="29">
        <v>8</v>
      </c>
      <c r="V39" s="29">
        <v>5</v>
      </c>
    </row>
    <row r="40" spans="1:22" x14ac:dyDescent="0.3">
      <c r="A40" s="4">
        <v>37</v>
      </c>
      <c r="B40" s="35" t="s">
        <v>173</v>
      </c>
      <c r="C40" s="11">
        <f t="shared" si="0"/>
        <v>10</v>
      </c>
      <c r="D40" s="4">
        <v>9.1</v>
      </c>
      <c r="E40" s="28">
        <v>10</v>
      </c>
      <c r="F40" s="28">
        <v>10</v>
      </c>
      <c r="G40" s="28">
        <v>7.6</v>
      </c>
      <c r="H40" s="29">
        <v>10</v>
      </c>
      <c r="I40" s="29">
        <v>10</v>
      </c>
      <c r="J40" s="28">
        <v>9.6</v>
      </c>
      <c r="K40" s="28">
        <v>8</v>
      </c>
      <c r="L40" s="28">
        <v>8.5</v>
      </c>
      <c r="M40" s="28">
        <v>9</v>
      </c>
      <c r="N40" s="28">
        <v>8</v>
      </c>
      <c r="O40" s="29">
        <v>9</v>
      </c>
      <c r="P40" s="27">
        <f t="shared" si="1"/>
        <v>9.1417142857142863</v>
      </c>
      <c r="R40" s="4">
        <v>1.5</v>
      </c>
      <c r="T40" s="31">
        <v>9</v>
      </c>
      <c r="U40" s="29">
        <v>7.5</v>
      </c>
      <c r="V40" s="29">
        <v>9</v>
      </c>
    </row>
    <row r="41" spans="1:22" x14ac:dyDescent="0.3">
      <c r="O41" s="17"/>
      <c r="P41" s="17"/>
    </row>
    <row r="42" spans="1:22" x14ac:dyDescent="0.3">
      <c r="A42"/>
      <c r="B42" s="4" t="s">
        <v>11</v>
      </c>
      <c r="C42" s="4" t="s">
        <v>1</v>
      </c>
      <c r="O42" s="17"/>
      <c r="P42" s="17"/>
    </row>
    <row r="43" spans="1:22" x14ac:dyDescent="0.3">
      <c r="A43" s="20">
        <v>1</v>
      </c>
      <c r="B43" s="2" t="s">
        <v>19</v>
      </c>
      <c r="C43" s="9"/>
    </row>
    <row r="44" spans="1:22" x14ac:dyDescent="0.3">
      <c r="A44" s="20">
        <v>2</v>
      </c>
      <c r="B44" s="2" t="s">
        <v>13</v>
      </c>
      <c r="C44" s="38" t="s">
        <v>338</v>
      </c>
    </row>
    <row r="45" spans="1:22" x14ac:dyDescent="0.3">
      <c r="A45" s="20">
        <v>3</v>
      </c>
      <c r="B45" t="s">
        <v>20</v>
      </c>
      <c r="C45" s="25"/>
    </row>
    <row r="46" spans="1:22" x14ac:dyDescent="0.3">
      <c r="A46" s="20">
        <v>4</v>
      </c>
      <c r="B46" s="2" t="s">
        <v>14</v>
      </c>
      <c r="C46" s="22">
        <v>45814</v>
      </c>
    </row>
    <row r="47" spans="1:22" x14ac:dyDescent="0.3">
      <c r="A47" s="20">
        <v>5</v>
      </c>
      <c r="B47" s="2" t="s">
        <v>267</v>
      </c>
      <c r="C47" s="22">
        <v>45814</v>
      </c>
    </row>
    <row r="48" spans="1:22" x14ac:dyDescent="0.3">
      <c r="A48" s="7">
        <v>6</v>
      </c>
      <c r="B48" s="2" t="s">
        <v>281</v>
      </c>
      <c r="C48" s="22">
        <v>45754</v>
      </c>
    </row>
    <row r="49" spans="1:3" x14ac:dyDescent="0.3">
      <c r="A49" s="7">
        <v>7</v>
      </c>
      <c r="B49" s="33" t="s">
        <v>280</v>
      </c>
      <c r="C49" s="22" t="s">
        <v>296</v>
      </c>
    </row>
    <row r="50" spans="1:3" x14ac:dyDescent="0.3">
      <c r="A50" s="7">
        <v>8</v>
      </c>
      <c r="B50" s="2" t="s">
        <v>291</v>
      </c>
      <c r="C50" s="22" t="s">
        <v>292</v>
      </c>
    </row>
    <row r="51" spans="1:3" x14ac:dyDescent="0.3">
      <c r="A51" s="7">
        <v>9</v>
      </c>
      <c r="B51" s="2" t="s">
        <v>289</v>
      </c>
      <c r="C51" s="38" t="s">
        <v>290</v>
      </c>
    </row>
    <row r="52" spans="1:3" x14ac:dyDescent="0.3">
      <c r="A52" s="7">
        <v>10</v>
      </c>
      <c r="B52" s="2" t="s">
        <v>303</v>
      </c>
      <c r="C52" s="38" t="s">
        <v>304</v>
      </c>
    </row>
    <row r="53" spans="1:3" x14ac:dyDescent="0.3">
      <c r="A53" s="7">
        <v>11</v>
      </c>
      <c r="B53" s="2" t="s">
        <v>327</v>
      </c>
      <c r="C53" s="38" t="s">
        <v>318</v>
      </c>
    </row>
    <row r="54" spans="1:3" x14ac:dyDescent="0.3">
      <c r="A54" s="7">
        <v>12</v>
      </c>
      <c r="B54" s="2" t="s">
        <v>319</v>
      </c>
      <c r="C54" s="38" t="s">
        <v>321</v>
      </c>
    </row>
    <row r="55" spans="1:3" x14ac:dyDescent="0.3">
      <c r="A55" s="13">
        <v>13</v>
      </c>
      <c r="B55" s="2" t="s">
        <v>322</v>
      </c>
      <c r="C55" s="38" t="s">
        <v>323</v>
      </c>
    </row>
    <row r="56" spans="1:3" x14ac:dyDescent="0.3">
      <c r="A56"/>
    </row>
    <row r="57" spans="1:3" x14ac:dyDescent="0.3">
      <c r="A57" s="12"/>
      <c r="B57" s="2" t="s">
        <v>5</v>
      </c>
    </row>
    <row r="58" spans="1:3" x14ac:dyDescent="0.3">
      <c r="A58" s="6"/>
      <c r="B58" s="2" t="s">
        <v>18</v>
      </c>
    </row>
    <row r="59" spans="1:3" x14ac:dyDescent="0.3">
      <c r="A59" s="24"/>
      <c r="B59" s="2" t="s">
        <v>21</v>
      </c>
    </row>
  </sheetData>
  <sheetProtection sheet="1" objects="1" scenarios="1" selectLockedCells="1" selectUnlockedCells="1"/>
  <autoFilter ref="O1:O41" xr:uid="{0E33C04B-ADA1-42ED-96A9-A8EC8B8C826B}"/>
  <mergeCells count="2">
    <mergeCell ref="T2:V2"/>
    <mergeCell ref="C3:P3"/>
  </mergeCells>
  <conditionalFormatting sqref="P4:P40">
    <cfRule type="cellIs" dxfId="2" priority="1" operator="lessThan">
      <formula>7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399F-B9C1-4F03-9FBD-E6D4961AC95D}">
  <sheetPr>
    <tabColor rgb="FF00B0F0"/>
  </sheetPr>
  <dimension ref="A1:V58"/>
  <sheetViews>
    <sheetView topLeftCell="A18" zoomScaleNormal="100" workbookViewId="0">
      <selection activeCell="K36" sqref="K36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6.6640625" customWidth="1"/>
    <col min="4" max="4" width="5.77734375" style="1" customWidth="1"/>
    <col min="5" max="5" width="5.77734375" customWidth="1"/>
    <col min="6" max="14" width="5.77734375" style="19" customWidth="1"/>
    <col min="15" max="15" width="5.77734375" customWidth="1"/>
    <col min="16" max="16" width="7.44140625" customWidth="1"/>
    <col min="17" max="17" width="2" style="3" customWidth="1"/>
    <col min="18" max="18" width="5.6640625" style="1" customWidth="1"/>
    <col min="19" max="19" width="3" customWidth="1"/>
    <col min="20" max="22" width="6.5546875" style="1" customWidth="1"/>
    <col min="23" max="243" width="11.44140625" customWidth="1"/>
  </cols>
  <sheetData>
    <row r="1" spans="1:22" ht="6.75" customHeight="1" thickBot="1" x14ac:dyDescent="0.35"/>
    <row r="2" spans="1:22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8">
        <v>12</v>
      </c>
      <c r="O2" s="13">
        <v>13</v>
      </c>
      <c r="P2" s="14" t="s">
        <v>4</v>
      </c>
      <c r="Q2" s="3"/>
      <c r="R2" s="4" t="s">
        <v>7</v>
      </c>
      <c r="T2" s="61" t="s">
        <v>12</v>
      </c>
      <c r="U2" s="62"/>
      <c r="V2" s="63"/>
    </row>
    <row r="3" spans="1:22" ht="15" thickBot="1" x14ac:dyDescent="0.35">
      <c r="A3" s="4"/>
      <c r="B3" s="8" t="s">
        <v>3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T3" s="32">
        <v>45750</v>
      </c>
      <c r="U3" s="32">
        <v>45750</v>
      </c>
      <c r="V3" s="21">
        <v>45771</v>
      </c>
    </row>
    <row r="4" spans="1:22" ht="15" thickBot="1" x14ac:dyDescent="0.35">
      <c r="A4" s="4">
        <v>1</v>
      </c>
      <c r="B4" s="35" t="s">
        <v>174</v>
      </c>
      <c r="C4" s="11">
        <f>(T4+U4+V4)/3+R4</f>
        <v>9</v>
      </c>
      <c r="D4" s="29">
        <v>9</v>
      </c>
      <c r="E4" s="28">
        <v>8.6</v>
      </c>
      <c r="F4" s="28">
        <v>10</v>
      </c>
      <c r="G4" s="46">
        <v>1</v>
      </c>
      <c r="H4" s="28">
        <v>8</v>
      </c>
      <c r="I4" s="29">
        <v>2</v>
      </c>
      <c r="J4" s="28">
        <v>8.3000000000000007</v>
      </c>
      <c r="K4" s="29">
        <v>7.5</v>
      </c>
      <c r="L4" s="40">
        <v>7.2</v>
      </c>
      <c r="M4" s="40">
        <v>8.5</v>
      </c>
      <c r="N4" s="46">
        <v>1</v>
      </c>
      <c r="O4" s="39">
        <v>5</v>
      </c>
      <c r="P4" s="27">
        <f>AVERAGE(AVERAGE(C4:G4)*80%+O4*20%,AVERAGE(H4:N4)*80%+O4*20%)</f>
        <v>6.4365714285714297</v>
      </c>
      <c r="Q4" s="5"/>
      <c r="R4" s="4">
        <v>1</v>
      </c>
      <c r="T4" s="29">
        <v>8.5</v>
      </c>
      <c r="U4" s="29">
        <v>8.5</v>
      </c>
      <c r="V4" s="29">
        <v>7</v>
      </c>
    </row>
    <row r="5" spans="1:22" ht="15" thickBot="1" x14ac:dyDescent="0.35">
      <c r="A5" s="4">
        <v>2</v>
      </c>
      <c r="B5" s="35" t="s">
        <v>175</v>
      </c>
      <c r="C5" s="11">
        <f t="shared" ref="C5:C39" si="0">(T5+U5+V5)/3+R5</f>
        <v>7.166666666666667</v>
      </c>
      <c r="D5" s="29">
        <v>9</v>
      </c>
      <c r="E5" s="28">
        <v>9.8000000000000007</v>
      </c>
      <c r="F5" s="28">
        <v>9</v>
      </c>
      <c r="G5" s="28">
        <v>2.2999999999999998</v>
      </c>
      <c r="H5" s="29">
        <v>8.5</v>
      </c>
      <c r="I5" s="31">
        <v>6.2</v>
      </c>
      <c r="J5" s="28">
        <v>8.3000000000000007</v>
      </c>
      <c r="K5" s="31">
        <v>7</v>
      </c>
      <c r="L5" s="41">
        <v>7.5</v>
      </c>
      <c r="M5" s="41">
        <v>4.5</v>
      </c>
      <c r="N5" s="41">
        <v>7</v>
      </c>
      <c r="O5" s="39">
        <v>7.5</v>
      </c>
      <c r="P5" s="27">
        <f t="shared" ref="P5:P39" si="1">AVERAGE(AVERAGE(C5:G5)*80%+O5*20%,AVERAGE(H5:N5)*80%+O5*20%)</f>
        <v>7.2813333333333343</v>
      </c>
      <c r="Q5" s="5"/>
      <c r="R5" s="4">
        <v>0</v>
      </c>
      <c r="T5" s="29">
        <v>8.5</v>
      </c>
      <c r="U5" s="29">
        <v>9</v>
      </c>
      <c r="V5" s="29">
        <v>4</v>
      </c>
    </row>
    <row r="6" spans="1:22" ht="15" thickBot="1" x14ac:dyDescent="0.35">
      <c r="A6" s="4">
        <v>3</v>
      </c>
      <c r="B6" s="35" t="s">
        <v>176</v>
      </c>
      <c r="C6" s="11">
        <f t="shared" si="0"/>
        <v>9.1666666666666661</v>
      </c>
      <c r="D6" s="29">
        <v>9.3000000000000007</v>
      </c>
      <c r="E6" s="28">
        <v>9.6</v>
      </c>
      <c r="F6" s="28">
        <v>10</v>
      </c>
      <c r="G6" s="28">
        <v>9.6999999999999993</v>
      </c>
      <c r="H6" s="28">
        <v>9.5</v>
      </c>
      <c r="I6" s="28">
        <v>8.1999999999999993</v>
      </c>
      <c r="J6" s="28">
        <v>10</v>
      </c>
      <c r="K6" s="28">
        <v>7.5</v>
      </c>
      <c r="L6" s="39">
        <v>9.6999999999999993</v>
      </c>
      <c r="M6" s="39">
        <v>9.5</v>
      </c>
      <c r="N6" s="46">
        <v>1</v>
      </c>
      <c r="O6" s="39">
        <v>10</v>
      </c>
      <c r="P6" s="27">
        <f t="shared" si="1"/>
        <v>8.987047619047619</v>
      </c>
      <c r="Q6" s="5"/>
      <c r="R6" s="4">
        <v>0</v>
      </c>
      <c r="T6" s="29">
        <v>10</v>
      </c>
      <c r="U6" s="29">
        <v>8.5</v>
      </c>
      <c r="V6" s="29">
        <v>9</v>
      </c>
    </row>
    <row r="7" spans="1:22" ht="15" thickBot="1" x14ac:dyDescent="0.35">
      <c r="A7" s="4">
        <v>4</v>
      </c>
      <c r="B7" s="35" t="s">
        <v>177</v>
      </c>
      <c r="C7" s="11">
        <f t="shared" si="0"/>
        <v>5.5</v>
      </c>
      <c r="D7" s="29">
        <v>9</v>
      </c>
      <c r="E7" s="28">
        <v>10</v>
      </c>
      <c r="F7" s="47"/>
      <c r="G7" s="47"/>
      <c r="H7" s="28">
        <v>9</v>
      </c>
      <c r="I7" s="28">
        <v>6</v>
      </c>
      <c r="J7" s="28">
        <v>9.6</v>
      </c>
      <c r="K7" s="47"/>
      <c r="L7" s="47"/>
      <c r="M7" s="47"/>
      <c r="N7" s="47"/>
      <c r="O7" s="47"/>
      <c r="P7" s="27">
        <f t="shared" si="1"/>
        <v>6.5466666666666669</v>
      </c>
      <c r="Q7" s="5"/>
      <c r="R7" s="4">
        <v>0</v>
      </c>
      <c r="T7" s="29">
        <v>7.5</v>
      </c>
      <c r="U7" s="29">
        <v>9</v>
      </c>
      <c r="V7" s="47"/>
    </row>
    <row r="8" spans="1:22" ht="15" thickBot="1" x14ac:dyDescent="0.35">
      <c r="A8" s="4">
        <v>5</v>
      </c>
      <c r="B8" s="35" t="s">
        <v>178</v>
      </c>
      <c r="C8" s="11">
        <f t="shared" si="0"/>
        <v>9</v>
      </c>
      <c r="D8" s="29">
        <v>8.9</v>
      </c>
      <c r="E8" s="28">
        <v>9.8000000000000007</v>
      </c>
      <c r="F8" s="28">
        <v>10</v>
      </c>
      <c r="G8" s="28">
        <v>2.7</v>
      </c>
      <c r="H8" s="28">
        <v>9</v>
      </c>
      <c r="I8" s="29">
        <v>8.1999999999999993</v>
      </c>
      <c r="J8" s="28">
        <v>9.3000000000000007</v>
      </c>
      <c r="K8" s="29">
        <v>5</v>
      </c>
      <c r="L8" s="40">
        <v>8.6999999999999993</v>
      </c>
      <c r="M8" s="40">
        <v>7.5</v>
      </c>
      <c r="N8" s="40">
        <v>9</v>
      </c>
      <c r="O8" s="39">
        <v>6.5</v>
      </c>
      <c r="P8" s="27">
        <f t="shared" si="1"/>
        <v>7.7720000000000011</v>
      </c>
      <c r="Q8" s="5"/>
      <c r="R8" s="4">
        <v>2</v>
      </c>
      <c r="T8" s="29">
        <v>9</v>
      </c>
      <c r="U8" s="29">
        <v>8</v>
      </c>
      <c r="V8" s="29">
        <v>4</v>
      </c>
    </row>
    <row r="9" spans="1:22" ht="15" thickBot="1" x14ac:dyDescent="0.35">
      <c r="A9" s="4">
        <v>6</v>
      </c>
      <c r="B9" s="35" t="s">
        <v>179</v>
      </c>
      <c r="C9" s="11">
        <f t="shared" si="0"/>
        <v>8.8333333333333321</v>
      </c>
      <c r="D9" s="29">
        <v>8</v>
      </c>
      <c r="E9" s="28">
        <v>9.8000000000000007</v>
      </c>
      <c r="F9" s="28">
        <v>3</v>
      </c>
      <c r="G9" s="28">
        <v>3.3</v>
      </c>
      <c r="H9" s="29">
        <v>9</v>
      </c>
      <c r="I9" s="29">
        <v>7.2</v>
      </c>
      <c r="J9" s="28">
        <v>9.6</v>
      </c>
      <c r="K9" s="29">
        <v>7</v>
      </c>
      <c r="L9" s="40">
        <v>4.2</v>
      </c>
      <c r="M9" s="40">
        <v>2</v>
      </c>
      <c r="N9" s="46">
        <v>1</v>
      </c>
      <c r="O9" s="39">
        <v>6.5</v>
      </c>
      <c r="P9" s="27">
        <f t="shared" si="1"/>
        <v>6.2203809523809523</v>
      </c>
      <c r="Q9" s="5"/>
      <c r="R9" s="4">
        <v>1</v>
      </c>
      <c r="T9" s="29">
        <v>7.5</v>
      </c>
      <c r="U9" s="29">
        <v>9</v>
      </c>
      <c r="V9" s="29">
        <v>7</v>
      </c>
    </row>
    <row r="10" spans="1:22" ht="15" thickBot="1" x14ac:dyDescent="0.35">
      <c r="A10" s="4">
        <v>7</v>
      </c>
      <c r="B10" s="35" t="s">
        <v>180</v>
      </c>
      <c r="C10" s="11">
        <f t="shared" si="0"/>
        <v>6.333333333333333</v>
      </c>
      <c r="D10" s="29">
        <v>8</v>
      </c>
      <c r="E10" s="28">
        <v>8.8000000000000007</v>
      </c>
      <c r="F10" s="28">
        <v>10</v>
      </c>
      <c r="G10" s="28">
        <v>4.3</v>
      </c>
      <c r="H10" s="46">
        <v>1</v>
      </c>
      <c r="I10" s="29">
        <v>6.7</v>
      </c>
      <c r="J10" s="28">
        <v>8.6</v>
      </c>
      <c r="K10" s="29">
        <v>6</v>
      </c>
      <c r="L10" s="40">
        <v>8.5</v>
      </c>
      <c r="M10" s="40">
        <v>9</v>
      </c>
      <c r="N10" s="40">
        <v>8</v>
      </c>
      <c r="O10" s="39">
        <v>5.5</v>
      </c>
      <c r="P10" s="27">
        <f t="shared" si="1"/>
        <v>6.8260952380952382</v>
      </c>
      <c r="Q10" s="5"/>
      <c r="R10" s="4">
        <v>1</v>
      </c>
      <c r="T10" s="29">
        <v>7</v>
      </c>
      <c r="U10" s="29">
        <v>7</v>
      </c>
      <c r="V10" s="29">
        <v>2</v>
      </c>
    </row>
    <row r="11" spans="1:22" ht="15" thickBot="1" x14ac:dyDescent="0.35">
      <c r="A11" s="4">
        <v>8</v>
      </c>
      <c r="B11" s="35" t="s">
        <v>181</v>
      </c>
      <c r="C11" s="11">
        <f t="shared" si="0"/>
        <v>8</v>
      </c>
      <c r="D11" s="29">
        <v>8.3000000000000007</v>
      </c>
      <c r="E11" s="28">
        <v>9</v>
      </c>
      <c r="F11" s="28">
        <v>9</v>
      </c>
      <c r="G11" s="28">
        <v>2</v>
      </c>
      <c r="H11" s="28">
        <v>9.5</v>
      </c>
      <c r="I11" s="28">
        <v>2</v>
      </c>
      <c r="J11" s="28">
        <v>8.3000000000000007</v>
      </c>
      <c r="K11" s="28">
        <v>5</v>
      </c>
      <c r="L11" s="39">
        <v>8.5</v>
      </c>
      <c r="M11" s="39">
        <v>7</v>
      </c>
      <c r="N11" s="39">
        <v>7</v>
      </c>
      <c r="O11" s="39">
        <v>5</v>
      </c>
      <c r="P11" s="27">
        <f t="shared" si="1"/>
        <v>6.6068571428571428</v>
      </c>
      <c r="Q11" s="5"/>
      <c r="R11" s="4">
        <v>0</v>
      </c>
      <c r="T11" s="29">
        <v>8.5</v>
      </c>
      <c r="U11" s="29">
        <v>8.5</v>
      </c>
      <c r="V11" s="29">
        <v>7</v>
      </c>
    </row>
    <row r="12" spans="1:22" ht="15" thickBot="1" x14ac:dyDescent="0.35">
      <c r="A12" s="4">
        <v>9</v>
      </c>
      <c r="B12" s="35" t="s">
        <v>182</v>
      </c>
      <c r="C12" s="11">
        <f t="shared" si="0"/>
        <v>9.5</v>
      </c>
      <c r="D12" s="29">
        <v>8.9</v>
      </c>
      <c r="E12" s="28">
        <v>9.8000000000000007</v>
      </c>
      <c r="F12" s="28">
        <v>9</v>
      </c>
      <c r="G12" s="28">
        <v>6.9</v>
      </c>
      <c r="H12" s="51">
        <v>7</v>
      </c>
      <c r="I12" s="28">
        <v>7</v>
      </c>
      <c r="J12" s="28">
        <v>9</v>
      </c>
      <c r="K12" s="28">
        <v>7</v>
      </c>
      <c r="L12" s="39">
        <v>6.7</v>
      </c>
      <c r="M12" s="39">
        <v>7</v>
      </c>
      <c r="N12" s="39">
        <v>9</v>
      </c>
      <c r="O12" s="39">
        <v>6</v>
      </c>
      <c r="P12" s="27">
        <f t="shared" si="1"/>
        <v>7.7394285714285722</v>
      </c>
      <c r="Q12" s="5"/>
      <c r="R12" s="4">
        <v>2</v>
      </c>
      <c r="T12" s="29">
        <v>8.5</v>
      </c>
      <c r="U12" s="29">
        <v>9</v>
      </c>
      <c r="V12" s="29">
        <v>5</v>
      </c>
    </row>
    <row r="13" spans="1:22" ht="15" thickBot="1" x14ac:dyDescent="0.35">
      <c r="A13" s="4">
        <v>10</v>
      </c>
      <c r="B13" s="35" t="s">
        <v>183</v>
      </c>
      <c r="C13" s="11">
        <f t="shared" si="0"/>
        <v>6.833333333333333</v>
      </c>
      <c r="D13" s="29">
        <v>8.9</v>
      </c>
      <c r="E13" s="28">
        <v>8.6</v>
      </c>
      <c r="F13" s="28">
        <v>9</v>
      </c>
      <c r="G13" s="28">
        <v>3</v>
      </c>
      <c r="H13" s="28">
        <v>8</v>
      </c>
      <c r="I13" s="29">
        <v>7</v>
      </c>
      <c r="J13" s="28">
        <v>9.3000000000000007</v>
      </c>
      <c r="K13" s="29">
        <v>4</v>
      </c>
      <c r="L13" s="40">
        <v>9.5</v>
      </c>
      <c r="M13" s="40">
        <v>9</v>
      </c>
      <c r="N13" s="40">
        <v>10</v>
      </c>
      <c r="O13" s="39">
        <v>3.5</v>
      </c>
      <c r="P13" s="27">
        <f t="shared" si="1"/>
        <v>6.8523809523809529</v>
      </c>
      <c r="Q13" s="5"/>
      <c r="R13" s="4">
        <v>0</v>
      </c>
      <c r="T13" s="29">
        <v>9.5</v>
      </c>
      <c r="U13" s="28">
        <v>7</v>
      </c>
      <c r="V13" s="29">
        <v>4</v>
      </c>
    </row>
    <row r="14" spans="1:22" ht="15" thickBot="1" x14ac:dyDescent="0.35">
      <c r="A14" s="4">
        <v>11</v>
      </c>
      <c r="B14" s="35" t="s">
        <v>184</v>
      </c>
      <c r="C14" s="11">
        <f t="shared" si="0"/>
        <v>6.5</v>
      </c>
      <c r="D14" s="29">
        <v>9</v>
      </c>
      <c r="E14" s="28">
        <v>9.6</v>
      </c>
      <c r="F14" s="28">
        <v>10</v>
      </c>
      <c r="G14" s="28">
        <v>2.5</v>
      </c>
      <c r="H14" s="28">
        <v>9</v>
      </c>
      <c r="I14" s="28">
        <v>6</v>
      </c>
      <c r="J14" s="28">
        <v>9.3000000000000007</v>
      </c>
      <c r="K14" s="28">
        <v>5</v>
      </c>
      <c r="L14" s="39">
        <v>8.1999999999999993</v>
      </c>
      <c r="M14" s="39">
        <v>7.5</v>
      </c>
      <c r="N14" s="39">
        <v>10</v>
      </c>
      <c r="O14" s="39">
        <v>5.5</v>
      </c>
      <c r="P14" s="27">
        <f t="shared" si="1"/>
        <v>7.2508571428571438</v>
      </c>
      <c r="Q14" s="5"/>
      <c r="R14" s="4">
        <v>1</v>
      </c>
      <c r="T14" s="29">
        <v>7.5</v>
      </c>
      <c r="U14" s="29">
        <v>3</v>
      </c>
      <c r="V14" s="29">
        <v>6</v>
      </c>
    </row>
    <row r="15" spans="1:22" ht="15" thickBot="1" x14ac:dyDescent="0.35">
      <c r="A15" s="4">
        <v>12</v>
      </c>
      <c r="B15" s="35" t="s">
        <v>185</v>
      </c>
      <c r="C15" s="11">
        <f t="shared" si="0"/>
        <v>9.1666666666666661</v>
      </c>
      <c r="D15" s="29">
        <v>8.9</v>
      </c>
      <c r="E15" s="28">
        <v>9.4</v>
      </c>
      <c r="F15" s="28">
        <v>6</v>
      </c>
      <c r="G15" s="28">
        <v>7.2</v>
      </c>
      <c r="H15" s="28">
        <v>10</v>
      </c>
      <c r="I15" s="29">
        <v>7.2</v>
      </c>
      <c r="J15" s="28">
        <v>9.6</v>
      </c>
      <c r="K15" s="29">
        <v>10</v>
      </c>
      <c r="L15" s="40">
        <v>6.5</v>
      </c>
      <c r="M15" s="40">
        <v>8</v>
      </c>
      <c r="N15" s="51">
        <v>7</v>
      </c>
      <c r="O15" s="39">
        <v>8</v>
      </c>
      <c r="P15" s="27">
        <f t="shared" si="1"/>
        <v>8.1847619047619045</v>
      </c>
      <c r="Q15" s="5"/>
      <c r="R15" s="4">
        <v>0</v>
      </c>
      <c r="T15" s="29">
        <v>8.5</v>
      </c>
      <c r="U15" s="29">
        <v>10</v>
      </c>
      <c r="V15" s="29">
        <v>9</v>
      </c>
    </row>
    <row r="16" spans="1:22" ht="15" thickBot="1" x14ac:dyDescent="0.35">
      <c r="A16" s="4">
        <v>13</v>
      </c>
      <c r="B16" s="35" t="s">
        <v>186</v>
      </c>
      <c r="C16" s="11">
        <f t="shared" si="0"/>
        <v>5.833333333333333</v>
      </c>
      <c r="D16" s="29">
        <v>9</v>
      </c>
      <c r="E16" s="28">
        <v>10</v>
      </c>
      <c r="F16" s="28">
        <v>9</v>
      </c>
      <c r="G16" s="28">
        <v>7.8</v>
      </c>
      <c r="H16" s="28">
        <v>9.5</v>
      </c>
      <c r="I16" s="28">
        <v>8.6999999999999993</v>
      </c>
      <c r="J16" s="28">
        <v>9.6</v>
      </c>
      <c r="K16" s="29">
        <v>6</v>
      </c>
      <c r="L16" s="40">
        <v>8.1999999999999993</v>
      </c>
      <c r="M16" s="40">
        <v>9.5</v>
      </c>
      <c r="N16" s="40">
        <v>8</v>
      </c>
      <c r="O16" s="39">
        <v>6.5</v>
      </c>
      <c r="P16" s="27">
        <f t="shared" si="1"/>
        <v>8.0306666666666668</v>
      </c>
      <c r="Q16" s="5"/>
      <c r="R16" s="4">
        <v>0</v>
      </c>
      <c r="T16" s="28">
        <v>8.5</v>
      </c>
      <c r="U16" s="28">
        <v>4</v>
      </c>
      <c r="V16" s="29">
        <v>5</v>
      </c>
    </row>
    <row r="17" spans="1:22" ht="15" thickBot="1" x14ac:dyDescent="0.35">
      <c r="A17" s="4">
        <v>14</v>
      </c>
      <c r="B17" s="35" t="s">
        <v>187</v>
      </c>
      <c r="C17" s="11">
        <f t="shared" si="0"/>
        <v>8.5</v>
      </c>
      <c r="D17" s="29">
        <v>8</v>
      </c>
      <c r="E17" s="28">
        <v>9.6</v>
      </c>
      <c r="F17" s="28">
        <v>8</v>
      </c>
      <c r="G17" s="28">
        <v>2</v>
      </c>
      <c r="H17" s="51">
        <v>7</v>
      </c>
      <c r="I17" s="28">
        <v>7</v>
      </c>
      <c r="J17" s="28">
        <v>8.3000000000000007</v>
      </c>
      <c r="K17" s="28">
        <v>4</v>
      </c>
      <c r="L17" s="39">
        <v>7</v>
      </c>
      <c r="M17" s="39">
        <v>5</v>
      </c>
      <c r="N17" s="39">
        <v>8</v>
      </c>
      <c r="O17" s="39">
        <v>6.5</v>
      </c>
      <c r="P17" s="27">
        <f t="shared" si="1"/>
        <v>6.8337142857142865</v>
      </c>
      <c r="Q17" s="5"/>
      <c r="R17" s="4">
        <v>2</v>
      </c>
      <c r="T17" s="31">
        <v>6.5</v>
      </c>
      <c r="U17" s="29">
        <v>6</v>
      </c>
      <c r="V17" s="29">
        <v>7</v>
      </c>
    </row>
    <row r="18" spans="1:22" ht="15" thickBot="1" x14ac:dyDescent="0.35">
      <c r="A18" s="4">
        <v>15</v>
      </c>
      <c r="B18" s="35" t="s">
        <v>188</v>
      </c>
      <c r="C18" s="11">
        <f t="shared" si="0"/>
        <v>9</v>
      </c>
      <c r="D18" s="29">
        <v>8.9</v>
      </c>
      <c r="E18" s="28">
        <v>9.1999999999999993</v>
      </c>
      <c r="F18" s="28">
        <v>10</v>
      </c>
      <c r="G18" s="57">
        <v>7.6</v>
      </c>
      <c r="H18" s="28">
        <v>8</v>
      </c>
      <c r="I18" s="28">
        <v>7</v>
      </c>
      <c r="J18" s="28">
        <v>10</v>
      </c>
      <c r="K18" s="28">
        <v>5.5</v>
      </c>
      <c r="L18" s="39">
        <v>9.5</v>
      </c>
      <c r="M18" s="39">
        <v>6.5</v>
      </c>
      <c r="N18" s="28">
        <v>9</v>
      </c>
      <c r="O18" s="39">
        <v>3</v>
      </c>
      <c r="P18" s="27">
        <f t="shared" si="1"/>
        <v>7.3474285714285719</v>
      </c>
      <c r="Q18" s="5"/>
      <c r="R18" s="4">
        <v>1</v>
      </c>
      <c r="T18" s="29">
        <v>9.5</v>
      </c>
      <c r="U18" s="29">
        <v>8.5</v>
      </c>
      <c r="V18" s="29">
        <v>6</v>
      </c>
    </row>
    <row r="19" spans="1:22" ht="15" thickBot="1" x14ac:dyDescent="0.35">
      <c r="A19" s="4">
        <v>16</v>
      </c>
      <c r="B19" s="35" t="s">
        <v>189</v>
      </c>
      <c r="C19" s="11">
        <f t="shared" si="0"/>
        <v>8</v>
      </c>
      <c r="D19" s="29">
        <v>8.9</v>
      </c>
      <c r="E19" s="28">
        <v>9.8000000000000007</v>
      </c>
      <c r="F19" s="28">
        <v>9</v>
      </c>
      <c r="G19" s="28">
        <v>4.5</v>
      </c>
      <c r="H19" s="28">
        <v>9.5</v>
      </c>
      <c r="I19" s="28">
        <v>8.1999999999999993</v>
      </c>
      <c r="J19" s="28">
        <v>9</v>
      </c>
      <c r="K19" s="29">
        <v>7</v>
      </c>
      <c r="L19" s="40">
        <v>7</v>
      </c>
      <c r="M19" s="40">
        <v>8.5</v>
      </c>
      <c r="N19" s="40">
        <v>8</v>
      </c>
      <c r="O19" s="39">
        <v>8</v>
      </c>
      <c r="P19" s="27">
        <f t="shared" si="1"/>
        <v>8.0845714285714294</v>
      </c>
      <c r="Q19" s="5"/>
      <c r="R19" s="4">
        <v>0</v>
      </c>
      <c r="T19" s="29">
        <v>7.5</v>
      </c>
      <c r="U19" s="29">
        <v>9</v>
      </c>
      <c r="V19" s="29">
        <v>7.5</v>
      </c>
    </row>
    <row r="20" spans="1:22" ht="15" thickBot="1" x14ac:dyDescent="0.35">
      <c r="A20" s="4">
        <v>17</v>
      </c>
      <c r="B20" s="35" t="s">
        <v>190</v>
      </c>
      <c r="C20" s="11">
        <f t="shared" si="0"/>
        <v>5.166666666666667</v>
      </c>
      <c r="D20" s="29">
        <v>8.9</v>
      </c>
      <c r="E20" s="28">
        <v>10</v>
      </c>
      <c r="F20" s="28">
        <v>10</v>
      </c>
      <c r="G20" s="4">
        <v>9.6999999999999993</v>
      </c>
      <c r="H20" s="29">
        <v>8</v>
      </c>
      <c r="I20" s="31">
        <v>7</v>
      </c>
      <c r="J20" s="28">
        <v>8.3000000000000007</v>
      </c>
      <c r="K20" s="28">
        <v>10</v>
      </c>
      <c r="L20" s="39">
        <v>7</v>
      </c>
      <c r="M20" s="39">
        <v>7.5</v>
      </c>
      <c r="N20" s="39">
        <v>10</v>
      </c>
      <c r="O20" s="39">
        <v>2</v>
      </c>
      <c r="P20" s="27">
        <f t="shared" si="1"/>
        <v>7.204190476190476</v>
      </c>
      <c r="Q20" s="5"/>
      <c r="R20" s="4">
        <v>1</v>
      </c>
      <c r="T20" s="29">
        <v>5</v>
      </c>
      <c r="U20" s="29">
        <v>4.5</v>
      </c>
      <c r="V20" s="29">
        <v>3</v>
      </c>
    </row>
    <row r="21" spans="1:22" ht="15" thickBot="1" x14ac:dyDescent="0.35">
      <c r="A21" s="4">
        <v>18</v>
      </c>
      <c r="B21" s="35" t="s">
        <v>191</v>
      </c>
      <c r="C21" s="11">
        <f t="shared" si="0"/>
        <v>10.033333333333333</v>
      </c>
      <c r="D21" s="29">
        <v>9.1</v>
      </c>
      <c r="E21" s="28">
        <v>9.8000000000000007</v>
      </c>
      <c r="F21" s="28">
        <v>10</v>
      </c>
      <c r="G21" s="57">
        <v>5.6</v>
      </c>
      <c r="H21" s="28">
        <v>9.5</v>
      </c>
      <c r="I21" s="28">
        <v>9</v>
      </c>
      <c r="J21" s="28">
        <v>9.6</v>
      </c>
      <c r="K21" s="28">
        <v>7</v>
      </c>
      <c r="L21" s="39">
        <v>9.5</v>
      </c>
      <c r="M21" s="39">
        <v>7</v>
      </c>
      <c r="N21" s="39">
        <v>10</v>
      </c>
      <c r="O21" s="39">
        <v>6</v>
      </c>
      <c r="P21" s="27">
        <f t="shared" si="1"/>
        <v>8.2826666666666675</v>
      </c>
      <c r="Q21" s="5"/>
      <c r="R21" s="4">
        <v>1.2</v>
      </c>
      <c r="T21" s="29">
        <v>10</v>
      </c>
      <c r="U21" s="29">
        <v>9.5</v>
      </c>
      <c r="V21" s="29">
        <v>7</v>
      </c>
    </row>
    <row r="22" spans="1:22" ht="15" thickBot="1" x14ac:dyDescent="0.35">
      <c r="A22" s="4">
        <v>19</v>
      </c>
      <c r="B22" s="35" t="s">
        <v>192</v>
      </c>
      <c r="C22" s="11">
        <f t="shared" si="0"/>
        <v>10.033333333333333</v>
      </c>
      <c r="D22" s="29">
        <v>9</v>
      </c>
      <c r="E22" s="28">
        <v>9.4</v>
      </c>
      <c r="F22" s="28">
        <v>8</v>
      </c>
      <c r="G22" s="57">
        <v>5.4</v>
      </c>
      <c r="H22" s="46">
        <v>1</v>
      </c>
      <c r="I22" s="29">
        <v>4.7</v>
      </c>
      <c r="J22" s="28">
        <v>8.3000000000000007</v>
      </c>
      <c r="K22" s="29">
        <v>6</v>
      </c>
      <c r="L22" s="40">
        <v>8.1999999999999993</v>
      </c>
      <c r="M22" s="40">
        <v>8.5</v>
      </c>
      <c r="N22" s="40">
        <v>8</v>
      </c>
      <c r="O22" s="39">
        <v>5.5</v>
      </c>
      <c r="P22" s="27">
        <f t="shared" si="1"/>
        <v>7.0009523809523815</v>
      </c>
      <c r="Q22" s="5"/>
      <c r="R22" s="4">
        <v>1.2</v>
      </c>
      <c r="T22" s="29">
        <v>9.5</v>
      </c>
      <c r="U22" s="29">
        <v>9</v>
      </c>
      <c r="V22" s="29">
        <v>8</v>
      </c>
    </row>
    <row r="23" spans="1:22" ht="15" thickBot="1" x14ac:dyDescent="0.35">
      <c r="A23" s="4">
        <v>20</v>
      </c>
      <c r="B23" s="35" t="s">
        <v>193</v>
      </c>
      <c r="C23" s="11">
        <f t="shared" si="0"/>
        <v>10.033333333333333</v>
      </c>
      <c r="D23" s="29">
        <v>8.8000000000000007</v>
      </c>
      <c r="E23" s="28">
        <v>10</v>
      </c>
      <c r="F23" s="28">
        <v>10</v>
      </c>
      <c r="G23" s="28">
        <v>4.4000000000000004</v>
      </c>
      <c r="H23" s="28">
        <v>9.5</v>
      </c>
      <c r="I23" s="28">
        <v>6</v>
      </c>
      <c r="J23" s="28">
        <v>9.6</v>
      </c>
      <c r="K23" s="28">
        <v>7</v>
      </c>
      <c r="L23" s="39">
        <v>8.1999999999999993</v>
      </c>
      <c r="M23" s="39">
        <v>8.5</v>
      </c>
      <c r="N23" s="39">
        <v>9</v>
      </c>
      <c r="O23" s="39">
        <v>7</v>
      </c>
      <c r="P23" s="27">
        <f t="shared" si="1"/>
        <v>8.1615238095238105</v>
      </c>
      <c r="Q23" s="5"/>
      <c r="R23" s="4">
        <v>1.2</v>
      </c>
      <c r="T23" s="29">
        <v>10</v>
      </c>
      <c r="U23" s="29">
        <v>9.5</v>
      </c>
      <c r="V23" s="29">
        <v>7</v>
      </c>
    </row>
    <row r="24" spans="1:22" ht="15" thickBot="1" x14ac:dyDescent="0.35">
      <c r="A24" s="4">
        <v>21</v>
      </c>
      <c r="B24" s="35" t="s">
        <v>194</v>
      </c>
      <c r="C24" s="11">
        <f t="shared" si="0"/>
        <v>9.6666666666666679</v>
      </c>
      <c r="D24" s="29">
        <v>9</v>
      </c>
      <c r="E24" s="28">
        <v>10</v>
      </c>
      <c r="F24" s="28">
        <v>10</v>
      </c>
      <c r="G24" s="57">
        <v>8.1</v>
      </c>
      <c r="H24" s="28">
        <v>9</v>
      </c>
      <c r="I24" s="28">
        <v>8.5</v>
      </c>
      <c r="J24" s="28">
        <v>8.3000000000000007</v>
      </c>
      <c r="K24" s="28">
        <v>4</v>
      </c>
      <c r="L24" s="39">
        <v>7.5</v>
      </c>
      <c r="M24" s="39">
        <v>5</v>
      </c>
      <c r="N24" s="51">
        <v>7</v>
      </c>
      <c r="O24" s="39">
        <v>9</v>
      </c>
      <c r="P24" s="27">
        <f t="shared" si="1"/>
        <v>8.3584761904761926</v>
      </c>
      <c r="Q24" s="5"/>
      <c r="R24" s="4">
        <v>2</v>
      </c>
      <c r="T24" s="29">
        <v>8.5</v>
      </c>
      <c r="U24" s="29">
        <v>6.5</v>
      </c>
      <c r="V24" s="29">
        <v>8</v>
      </c>
    </row>
    <row r="25" spans="1:22" ht="15" thickBot="1" x14ac:dyDescent="0.35">
      <c r="A25" s="4">
        <v>22</v>
      </c>
      <c r="B25" s="35" t="s">
        <v>195</v>
      </c>
      <c r="C25" s="11">
        <f t="shared" si="0"/>
        <v>9.1666666666666661</v>
      </c>
      <c r="D25" s="29">
        <v>9</v>
      </c>
      <c r="E25" s="28">
        <v>9.6</v>
      </c>
      <c r="F25" s="28">
        <v>10</v>
      </c>
      <c r="G25" s="57">
        <v>3.2</v>
      </c>
      <c r="H25" s="28">
        <v>9</v>
      </c>
      <c r="I25" s="28">
        <v>8.1999999999999993</v>
      </c>
      <c r="J25" s="28">
        <v>8.3000000000000007</v>
      </c>
      <c r="K25" s="28">
        <v>7.5</v>
      </c>
      <c r="L25" s="39">
        <v>7.2</v>
      </c>
      <c r="M25" s="39">
        <v>8</v>
      </c>
      <c r="N25" s="39">
        <v>7</v>
      </c>
      <c r="O25" s="39">
        <v>7</v>
      </c>
      <c r="P25" s="27">
        <f t="shared" si="1"/>
        <v>7.8316190476190481</v>
      </c>
      <c r="Q25" s="5"/>
      <c r="R25" s="4">
        <v>1</v>
      </c>
      <c r="T25" s="29">
        <v>8.5</v>
      </c>
      <c r="U25" s="29">
        <v>8</v>
      </c>
      <c r="V25" s="29">
        <v>8</v>
      </c>
    </row>
    <row r="26" spans="1:22" ht="15" thickBot="1" x14ac:dyDescent="0.35">
      <c r="A26" s="4">
        <v>23</v>
      </c>
      <c r="B26" s="35" t="s">
        <v>196</v>
      </c>
      <c r="C26" s="11">
        <f t="shared" si="0"/>
        <v>7.666666666666667</v>
      </c>
      <c r="D26" s="29">
        <v>8.1</v>
      </c>
      <c r="E26" s="28">
        <v>9</v>
      </c>
      <c r="F26" s="28">
        <v>8</v>
      </c>
      <c r="G26" s="46">
        <v>2</v>
      </c>
      <c r="H26" s="29">
        <v>10</v>
      </c>
      <c r="I26" s="29">
        <v>9</v>
      </c>
      <c r="J26" s="28">
        <v>9</v>
      </c>
      <c r="K26" s="29">
        <v>7</v>
      </c>
      <c r="L26" s="40">
        <v>8.6999999999999993</v>
      </c>
      <c r="M26" s="40">
        <v>9</v>
      </c>
      <c r="N26" s="40">
        <v>8</v>
      </c>
      <c r="O26" s="39">
        <v>7</v>
      </c>
      <c r="P26" s="27">
        <f t="shared" si="1"/>
        <v>7.6499047619047627</v>
      </c>
      <c r="Q26" s="5"/>
      <c r="R26" s="4">
        <v>0</v>
      </c>
      <c r="T26" s="29">
        <v>8.5</v>
      </c>
      <c r="U26" s="29">
        <v>8.5</v>
      </c>
      <c r="V26" s="29">
        <v>6</v>
      </c>
    </row>
    <row r="27" spans="1:22" ht="15" thickBot="1" x14ac:dyDescent="0.35">
      <c r="A27" s="4">
        <v>24</v>
      </c>
      <c r="B27" s="35" t="s">
        <v>197</v>
      </c>
      <c r="C27" s="11">
        <f t="shared" si="0"/>
        <v>10.033333333333333</v>
      </c>
      <c r="D27" s="29">
        <v>8.9</v>
      </c>
      <c r="E27" s="28">
        <v>9.8000000000000007</v>
      </c>
      <c r="F27" s="28">
        <v>10</v>
      </c>
      <c r="G27" s="57">
        <v>5.8</v>
      </c>
      <c r="H27" s="28">
        <v>9</v>
      </c>
      <c r="I27" s="29">
        <v>8.6999999999999993</v>
      </c>
      <c r="J27" s="28">
        <v>9.3000000000000007</v>
      </c>
      <c r="K27" s="29">
        <v>6</v>
      </c>
      <c r="L27" s="40">
        <v>8.1999999999999993</v>
      </c>
      <c r="M27" s="40">
        <v>8</v>
      </c>
      <c r="N27" s="40">
        <v>8</v>
      </c>
      <c r="O27" s="39">
        <v>4</v>
      </c>
      <c r="P27" s="27">
        <f t="shared" si="1"/>
        <v>7.6312380952380963</v>
      </c>
      <c r="Q27" s="5"/>
      <c r="R27" s="4">
        <v>1.7</v>
      </c>
      <c r="T27" s="29">
        <v>7</v>
      </c>
      <c r="U27" s="29">
        <v>8</v>
      </c>
      <c r="V27" s="29">
        <v>10</v>
      </c>
    </row>
    <row r="28" spans="1:22" ht="15" thickBot="1" x14ac:dyDescent="0.35">
      <c r="A28" s="4">
        <v>25</v>
      </c>
      <c r="B28" s="35" t="s">
        <v>198</v>
      </c>
      <c r="C28" s="11">
        <f t="shared" si="0"/>
        <v>9.9666666666666668</v>
      </c>
      <c r="D28" s="29">
        <v>9</v>
      </c>
      <c r="E28" s="28">
        <v>10</v>
      </c>
      <c r="F28" s="28">
        <v>10</v>
      </c>
      <c r="G28" s="57">
        <v>7</v>
      </c>
      <c r="H28" s="28">
        <v>10</v>
      </c>
      <c r="I28" s="28">
        <v>7</v>
      </c>
      <c r="J28" s="28">
        <v>10</v>
      </c>
      <c r="K28" s="28">
        <v>9</v>
      </c>
      <c r="L28" s="39">
        <v>9.6999999999999993</v>
      </c>
      <c r="M28" s="39">
        <v>10</v>
      </c>
      <c r="N28" s="39">
        <v>10</v>
      </c>
      <c r="O28" s="39">
        <v>9.5</v>
      </c>
      <c r="P28" s="27">
        <f t="shared" si="1"/>
        <v>9.3316190476190481</v>
      </c>
      <c r="Q28" s="5"/>
      <c r="R28" s="4">
        <v>0.3</v>
      </c>
      <c r="T28" s="29">
        <v>9.5</v>
      </c>
      <c r="U28" s="29">
        <v>9.5</v>
      </c>
      <c r="V28" s="29">
        <v>10</v>
      </c>
    </row>
    <row r="29" spans="1:22" ht="15" thickBot="1" x14ac:dyDescent="0.35">
      <c r="A29" s="4">
        <v>26</v>
      </c>
      <c r="B29" s="35" t="s">
        <v>199</v>
      </c>
      <c r="C29" s="11">
        <f t="shared" si="0"/>
        <v>8.5</v>
      </c>
      <c r="D29" s="29">
        <v>9</v>
      </c>
      <c r="E29" s="28">
        <v>9.6</v>
      </c>
      <c r="F29" s="28">
        <v>10</v>
      </c>
      <c r="G29" s="57">
        <v>8.1999999999999993</v>
      </c>
      <c r="H29" s="28">
        <v>9.5</v>
      </c>
      <c r="I29" s="29">
        <v>6.7</v>
      </c>
      <c r="J29" s="28">
        <v>9.6</v>
      </c>
      <c r="K29" s="29">
        <v>6</v>
      </c>
      <c r="L29" s="40">
        <v>5.7</v>
      </c>
      <c r="M29" s="40">
        <v>6</v>
      </c>
      <c r="N29" s="40">
        <v>8</v>
      </c>
      <c r="O29" s="40">
        <v>3</v>
      </c>
      <c r="P29" s="27">
        <f t="shared" si="1"/>
        <v>7.1668571428571424</v>
      </c>
      <c r="Q29" s="5"/>
      <c r="R29" s="4">
        <v>1</v>
      </c>
      <c r="T29" s="29">
        <v>7.5</v>
      </c>
      <c r="U29" s="29">
        <v>9</v>
      </c>
      <c r="V29" s="29">
        <v>6</v>
      </c>
    </row>
    <row r="30" spans="1:22" ht="15" thickBot="1" x14ac:dyDescent="0.35">
      <c r="A30" s="4">
        <v>27</v>
      </c>
      <c r="B30" s="35" t="s">
        <v>200</v>
      </c>
      <c r="C30" s="11">
        <f t="shared" si="0"/>
        <v>7.833333333333333</v>
      </c>
      <c r="D30" s="29">
        <v>9</v>
      </c>
      <c r="E30" s="28">
        <v>9.8000000000000007</v>
      </c>
      <c r="F30" s="28">
        <v>10</v>
      </c>
      <c r="G30" s="57">
        <v>7</v>
      </c>
      <c r="H30" s="46">
        <v>1</v>
      </c>
      <c r="I30" s="28">
        <v>7.7</v>
      </c>
      <c r="J30" s="28">
        <v>9</v>
      </c>
      <c r="K30" s="29">
        <v>6.5</v>
      </c>
      <c r="L30" s="40">
        <v>9.1999999999999993</v>
      </c>
      <c r="M30" s="40">
        <v>7</v>
      </c>
      <c r="N30" s="40">
        <v>7</v>
      </c>
      <c r="O30" s="39">
        <v>5</v>
      </c>
      <c r="P30" s="27">
        <f t="shared" si="1"/>
        <v>7.1992380952380959</v>
      </c>
      <c r="Q30" s="5"/>
      <c r="R30" s="4">
        <v>0</v>
      </c>
      <c r="T30" s="29">
        <v>10</v>
      </c>
      <c r="U30" s="29">
        <v>9.5</v>
      </c>
      <c r="V30" s="29">
        <v>4</v>
      </c>
    </row>
    <row r="31" spans="1:22" ht="15" thickBot="1" x14ac:dyDescent="0.35">
      <c r="A31" s="4">
        <v>28</v>
      </c>
      <c r="B31" s="35" t="s">
        <v>201</v>
      </c>
      <c r="C31" s="11">
        <f t="shared" si="0"/>
        <v>8.1666666666666679</v>
      </c>
      <c r="D31" s="29">
        <v>8.9</v>
      </c>
      <c r="E31" s="28">
        <v>8.8000000000000007</v>
      </c>
      <c r="F31" s="28">
        <v>10</v>
      </c>
      <c r="G31" s="57">
        <v>7.9</v>
      </c>
      <c r="H31" s="29">
        <v>9</v>
      </c>
      <c r="I31" s="29">
        <v>2</v>
      </c>
      <c r="J31" s="28">
        <v>9.6</v>
      </c>
      <c r="K31" s="29">
        <v>7</v>
      </c>
      <c r="L31" s="40">
        <v>7.5</v>
      </c>
      <c r="M31" s="40">
        <v>9</v>
      </c>
      <c r="N31" s="40">
        <v>10</v>
      </c>
      <c r="O31" s="39">
        <v>7</v>
      </c>
      <c r="P31" s="27">
        <f t="shared" si="1"/>
        <v>7.9927619047619052</v>
      </c>
      <c r="Q31" s="5"/>
      <c r="R31" s="4">
        <v>1</v>
      </c>
      <c r="T31" s="29">
        <v>5.5</v>
      </c>
      <c r="U31" s="29">
        <v>6</v>
      </c>
      <c r="V31" s="28">
        <v>10</v>
      </c>
    </row>
    <row r="32" spans="1:22" ht="15" thickBot="1" x14ac:dyDescent="0.35">
      <c r="A32" s="4">
        <v>29</v>
      </c>
      <c r="B32" s="35" t="s">
        <v>202</v>
      </c>
      <c r="C32" s="11">
        <f t="shared" si="0"/>
        <v>9.1666666666666661</v>
      </c>
      <c r="D32" s="29">
        <v>9</v>
      </c>
      <c r="E32" s="28">
        <v>8.4</v>
      </c>
      <c r="F32" s="28">
        <v>2</v>
      </c>
      <c r="G32" s="28">
        <v>2</v>
      </c>
      <c r="H32" s="28">
        <v>8</v>
      </c>
      <c r="I32" s="28">
        <v>8.1999999999999993</v>
      </c>
      <c r="J32" s="28">
        <v>9.3000000000000007</v>
      </c>
      <c r="K32" s="28">
        <v>6</v>
      </c>
      <c r="L32" s="39">
        <v>8</v>
      </c>
      <c r="M32" s="28">
        <v>8</v>
      </c>
      <c r="N32" s="51">
        <v>7</v>
      </c>
      <c r="O32" s="39">
        <v>3.5</v>
      </c>
      <c r="P32" s="27">
        <f t="shared" si="1"/>
        <v>6.2596190476190472</v>
      </c>
      <c r="Q32" s="5"/>
      <c r="R32" s="4">
        <v>1</v>
      </c>
      <c r="T32" s="29">
        <v>9.5</v>
      </c>
      <c r="U32" s="28">
        <v>8.5</v>
      </c>
      <c r="V32" s="28">
        <v>6.5</v>
      </c>
    </row>
    <row r="33" spans="1:22" ht="15" thickBot="1" x14ac:dyDescent="0.35">
      <c r="A33" s="4">
        <v>30</v>
      </c>
      <c r="B33" s="35" t="s">
        <v>203</v>
      </c>
      <c r="C33" s="11">
        <f t="shared" si="0"/>
        <v>10.033333333333333</v>
      </c>
      <c r="D33" s="29">
        <v>9</v>
      </c>
      <c r="E33" s="28">
        <v>9.4</v>
      </c>
      <c r="F33" s="28">
        <v>8</v>
      </c>
      <c r="G33" s="46">
        <v>1</v>
      </c>
      <c r="H33" s="29">
        <v>9</v>
      </c>
      <c r="I33" s="29">
        <v>8.6999999999999993</v>
      </c>
      <c r="J33" s="28">
        <v>9.3000000000000007</v>
      </c>
      <c r="K33" s="29">
        <v>5</v>
      </c>
      <c r="L33" s="40">
        <v>8.6999999999999993</v>
      </c>
      <c r="M33" s="40">
        <v>6.5</v>
      </c>
      <c r="N33" s="40">
        <v>10</v>
      </c>
      <c r="O33" s="39">
        <v>5</v>
      </c>
      <c r="P33" s="27">
        <f t="shared" si="1"/>
        <v>7.2632380952380959</v>
      </c>
      <c r="Q33" s="5"/>
      <c r="R33" s="4">
        <v>0.7</v>
      </c>
      <c r="T33" s="29">
        <v>8.5</v>
      </c>
      <c r="U33" s="29">
        <v>9.5</v>
      </c>
      <c r="V33" s="28">
        <v>10</v>
      </c>
    </row>
    <row r="34" spans="1:22" ht="15" thickBot="1" x14ac:dyDescent="0.35">
      <c r="A34" s="4">
        <v>31</v>
      </c>
      <c r="B34" s="35" t="s">
        <v>204</v>
      </c>
      <c r="C34" s="11">
        <f t="shared" si="0"/>
        <v>6.166666666666667</v>
      </c>
      <c r="D34" s="29">
        <v>8.9</v>
      </c>
      <c r="E34" s="28">
        <v>9</v>
      </c>
      <c r="F34" s="28">
        <v>8</v>
      </c>
      <c r="G34" s="57">
        <v>3</v>
      </c>
      <c r="H34" s="28">
        <v>10</v>
      </c>
      <c r="I34" s="28">
        <v>7</v>
      </c>
      <c r="J34" s="28">
        <v>9.3000000000000007</v>
      </c>
      <c r="K34" s="28">
        <v>6</v>
      </c>
      <c r="L34" s="39">
        <v>8.6999999999999993</v>
      </c>
      <c r="M34" s="28">
        <v>8.6999999999999993</v>
      </c>
      <c r="N34" s="39">
        <v>7</v>
      </c>
      <c r="O34" s="39">
        <v>5.5</v>
      </c>
      <c r="P34" s="27">
        <f t="shared" si="1"/>
        <v>7.1453333333333333</v>
      </c>
      <c r="Q34" s="5"/>
      <c r="R34" s="4">
        <v>0</v>
      </c>
      <c r="T34" s="29">
        <v>7</v>
      </c>
      <c r="U34" s="29">
        <v>6.5</v>
      </c>
      <c r="V34" s="29">
        <v>5</v>
      </c>
    </row>
    <row r="35" spans="1:22" ht="15" thickBot="1" x14ac:dyDescent="0.35">
      <c r="A35" s="4">
        <v>32</v>
      </c>
      <c r="B35" s="35" t="s">
        <v>205</v>
      </c>
      <c r="C35" s="11">
        <f t="shared" si="0"/>
        <v>9</v>
      </c>
      <c r="D35" s="29">
        <v>9</v>
      </c>
      <c r="E35" s="28">
        <v>9.1999999999999993</v>
      </c>
      <c r="F35" s="28">
        <v>10</v>
      </c>
      <c r="G35" s="46">
        <v>1</v>
      </c>
      <c r="H35" s="28">
        <v>9</v>
      </c>
      <c r="I35" s="28">
        <v>6.7</v>
      </c>
      <c r="J35" s="28">
        <v>9</v>
      </c>
      <c r="K35" s="28">
        <v>7</v>
      </c>
      <c r="L35" s="39">
        <v>9</v>
      </c>
      <c r="M35" s="39">
        <v>9</v>
      </c>
      <c r="N35" s="39">
        <v>9</v>
      </c>
      <c r="O35" s="40">
        <v>7</v>
      </c>
      <c r="P35" s="27">
        <f t="shared" si="1"/>
        <v>7.8102857142857154</v>
      </c>
      <c r="R35" s="4">
        <v>1</v>
      </c>
      <c r="T35" s="29">
        <v>7.5</v>
      </c>
      <c r="U35" s="29">
        <v>6.5</v>
      </c>
      <c r="V35" s="29">
        <v>10</v>
      </c>
    </row>
    <row r="36" spans="1:22" ht="15" thickBot="1" x14ac:dyDescent="0.35">
      <c r="A36" s="4">
        <v>33</v>
      </c>
      <c r="B36" s="35" t="s">
        <v>206</v>
      </c>
      <c r="C36" s="11">
        <f t="shared" si="0"/>
        <v>7.166666666666667</v>
      </c>
      <c r="D36" s="29">
        <v>8</v>
      </c>
      <c r="E36" s="28">
        <v>9.6</v>
      </c>
      <c r="F36" s="28">
        <v>7</v>
      </c>
      <c r="G36" s="46">
        <v>1</v>
      </c>
      <c r="H36" s="46">
        <v>1</v>
      </c>
      <c r="I36" s="28">
        <v>7</v>
      </c>
      <c r="J36" s="28">
        <v>9.3000000000000007</v>
      </c>
      <c r="K36" s="28">
        <v>6</v>
      </c>
      <c r="L36" s="39">
        <v>9.5</v>
      </c>
      <c r="M36" s="39">
        <v>6.5</v>
      </c>
      <c r="N36" s="39">
        <v>7</v>
      </c>
      <c r="O36" s="40">
        <v>5</v>
      </c>
      <c r="P36" s="27">
        <f t="shared" si="1"/>
        <v>6.2670476190476192</v>
      </c>
      <c r="R36" s="4">
        <v>1</v>
      </c>
      <c r="T36" s="29">
        <v>8</v>
      </c>
      <c r="U36" s="29">
        <v>8.5</v>
      </c>
      <c r="V36" s="29">
        <v>2</v>
      </c>
    </row>
    <row r="37" spans="1:22" ht="15" thickBot="1" x14ac:dyDescent="0.35">
      <c r="A37" s="4">
        <v>34</v>
      </c>
      <c r="B37" s="35" t="s">
        <v>207</v>
      </c>
      <c r="C37" s="11">
        <f t="shared" si="0"/>
        <v>10.033333333333333</v>
      </c>
      <c r="D37" s="29">
        <v>9</v>
      </c>
      <c r="E37" s="28">
        <v>8.8000000000000007</v>
      </c>
      <c r="F37" s="29">
        <v>9</v>
      </c>
      <c r="G37" s="57">
        <v>9.8000000000000007</v>
      </c>
      <c r="H37" s="28">
        <v>9</v>
      </c>
      <c r="I37" s="28">
        <v>8.5</v>
      </c>
      <c r="J37" s="28">
        <v>9.6</v>
      </c>
      <c r="K37" s="28">
        <v>9</v>
      </c>
      <c r="L37" s="39">
        <v>9.1999999999999993</v>
      </c>
      <c r="M37" s="28">
        <v>9.1999999999999993</v>
      </c>
      <c r="N37" s="46">
        <v>1</v>
      </c>
      <c r="O37" s="40">
        <v>8.5</v>
      </c>
      <c r="P37" s="27">
        <f t="shared" si="1"/>
        <v>8.602095238095238</v>
      </c>
      <c r="R37" s="4">
        <v>0.2</v>
      </c>
      <c r="T37" s="29">
        <v>10</v>
      </c>
      <c r="U37" s="31">
        <v>9.5</v>
      </c>
      <c r="V37" s="29">
        <v>10</v>
      </c>
    </row>
    <row r="38" spans="1:22" ht="15" thickBot="1" x14ac:dyDescent="0.35">
      <c r="A38" s="4">
        <v>35</v>
      </c>
      <c r="B38" s="35" t="s">
        <v>208</v>
      </c>
      <c r="C38" s="11">
        <f t="shared" si="0"/>
        <v>8.8000000000000007</v>
      </c>
      <c r="D38" s="29">
        <v>9.1999999999999993</v>
      </c>
      <c r="E38" s="28">
        <v>9.4</v>
      </c>
      <c r="F38" s="29">
        <v>8</v>
      </c>
      <c r="G38" s="28">
        <v>9.1</v>
      </c>
      <c r="H38" s="28">
        <v>9.5</v>
      </c>
      <c r="I38" s="28">
        <v>7.7</v>
      </c>
      <c r="J38" s="28">
        <v>9.6</v>
      </c>
      <c r="K38" s="28">
        <v>7</v>
      </c>
      <c r="L38" s="39">
        <v>9.1999999999999993</v>
      </c>
      <c r="M38" s="39">
        <v>9.5</v>
      </c>
      <c r="N38" s="39">
        <v>9</v>
      </c>
      <c r="O38" s="40">
        <v>6.5</v>
      </c>
      <c r="P38" s="27">
        <f t="shared" si="1"/>
        <v>8.3742857142857154</v>
      </c>
      <c r="R38" s="4">
        <v>1.8</v>
      </c>
      <c r="T38" s="29">
        <v>9.5</v>
      </c>
      <c r="U38" s="29">
        <v>8.5</v>
      </c>
      <c r="V38" s="28">
        <v>3</v>
      </c>
    </row>
    <row r="39" spans="1:22" x14ac:dyDescent="0.3">
      <c r="A39" s="4">
        <v>36</v>
      </c>
      <c r="B39" s="35" t="s">
        <v>209</v>
      </c>
      <c r="C39" s="11">
        <f t="shared" si="0"/>
        <v>9</v>
      </c>
      <c r="D39" s="29">
        <v>8</v>
      </c>
      <c r="E39" s="28">
        <v>9.8000000000000007</v>
      </c>
      <c r="F39" s="28">
        <v>10</v>
      </c>
      <c r="G39" s="28">
        <v>9.6</v>
      </c>
      <c r="H39" s="29">
        <v>10</v>
      </c>
      <c r="I39" s="29">
        <v>8.6999999999999993</v>
      </c>
      <c r="J39" s="28">
        <v>10</v>
      </c>
      <c r="K39" s="28">
        <v>6</v>
      </c>
      <c r="L39" s="28">
        <v>9.5</v>
      </c>
      <c r="M39" s="28">
        <v>8.5</v>
      </c>
      <c r="N39" s="28">
        <v>10</v>
      </c>
      <c r="O39" s="29">
        <v>8.5</v>
      </c>
      <c r="P39" s="27">
        <f t="shared" si="1"/>
        <v>8.9948571428571427</v>
      </c>
      <c r="R39" s="4">
        <v>1</v>
      </c>
      <c r="T39" s="31">
        <v>9</v>
      </c>
      <c r="U39" s="29">
        <v>8</v>
      </c>
      <c r="V39" s="29">
        <v>7</v>
      </c>
    </row>
    <row r="40" spans="1:22" x14ac:dyDescent="0.3">
      <c r="O40" s="17"/>
      <c r="P40" s="17"/>
    </row>
    <row r="41" spans="1:22" x14ac:dyDescent="0.3">
      <c r="A41"/>
      <c r="B41" s="4" t="s">
        <v>11</v>
      </c>
      <c r="C41" s="4" t="s">
        <v>1</v>
      </c>
      <c r="O41" s="17"/>
      <c r="P41" s="17"/>
    </row>
    <row r="42" spans="1:22" x14ac:dyDescent="0.3">
      <c r="A42" s="20">
        <v>1</v>
      </c>
      <c r="B42" s="2" t="s">
        <v>19</v>
      </c>
      <c r="C42" s="9"/>
    </row>
    <row r="43" spans="1:22" x14ac:dyDescent="0.3">
      <c r="A43" s="20">
        <v>2</v>
      </c>
      <c r="B43" s="2" t="s">
        <v>13</v>
      </c>
      <c r="C43" s="38" t="s">
        <v>338</v>
      </c>
    </row>
    <row r="44" spans="1:22" x14ac:dyDescent="0.3">
      <c r="A44" s="20">
        <v>3</v>
      </c>
      <c r="B44" t="s">
        <v>20</v>
      </c>
      <c r="C44" s="25"/>
    </row>
    <row r="45" spans="1:22" x14ac:dyDescent="0.3">
      <c r="A45" s="20">
        <v>4</v>
      </c>
      <c r="B45" s="2" t="s">
        <v>14</v>
      </c>
      <c r="C45" s="22">
        <v>45814</v>
      </c>
    </row>
    <row r="46" spans="1:22" x14ac:dyDescent="0.3">
      <c r="A46" s="20">
        <v>5</v>
      </c>
      <c r="B46" s="2" t="s">
        <v>267</v>
      </c>
      <c r="C46" s="38" t="s">
        <v>307</v>
      </c>
    </row>
    <row r="47" spans="1:22" x14ac:dyDescent="0.3">
      <c r="A47" s="7">
        <v>6</v>
      </c>
      <c r="B47" s="2" t="s">
        <v>281</v>
      </c>
      <c r="C47" s="22" t="s">
        <v>306</v>
      </c>
    </row>
    <row r="48" spans="1:22" x14ac:dyDescent="0.3">
      <c r="A48" s="7">
        <v>7</v>
      </c>
      <c r="B48" s="33" t="s">
        <v>280</v>
      </c>
      <c r="C48" s="22" t="s">
        <v>296</v>
      </c>
    </row>
    <row r="49" spans="1:3" x14ac:dyDescent="0.3">
      <c r="A49" s="7">
        <v>8</v>
      </c>
      <c r="B49" s="2" t="s">
        <v>291</v>
      </c>
      <c r="C49" s="22" t="s">
        <v>294</v>
      </c>
    </row>
    <row r="50" spans="1:3" x14ac:dyDescent="0.3">
      <c r="A50" s="7">
        <v>9</v>
      </c>
      <c r="B50" s="2" t="s">
        <v>289</v>
      </c>
      <c r="C50" s="38" t="s">
        <v>290</v>
      </c>
    </row>
    <row r="51" spans="1:3" x14ac:dyDescent="0.3">
      <c r="A51" s="7">
        <v>10</v>
      </c>
      <c r="B51" s="2" t="s">
        <v>303</v>
      </c>
      <c r="C51" s="38" t="s">
        <v>305</v>
      </c>
    </row>
    <row r="52" spans="1:3" x14ac:dyDescent="0.3">
      <c r="A52" s="7">
        <v>11</v>
      </c>
      <c r="B52" s="2" t="s">
        <v>326</v>
      </c>
      <c r="C52" s="38" t="s">
        <v>318</v>
      </c>
    </row>
    <row r="53" spans="1:3" x14ac:dyDescent="0.3">
      <c r="A53" s="7">
        <v>12</v>
      </c>
      <c r="B53" s="2" t="s">
        <v>319</v>
      </c>
      <c r="C53" s="38" t="s">
        <v>324</v>
      </c>
    </row>
    <row r="54" spans="1:3" x14ac:dyDescent="0.3">
      <c r="A54" s="13">
        <v>13</v>
      </c>
      <c r="B54" s="2" t="s">
        <v>322</v>
      </c>
      <c r="C54" s="38" t="s">
        <v>325</v>
      </c>
    </row>
    <row r="55" spans="1:3" x14ac:dyDescent="0.3">
      <c r="A55"/>
    </row>
    <row r="56" spans="1:3" x14ac:dyDescent="0.3">
      <c r="A56" s="12"/>
      <c r="B56" s="2" t="s">
        <v>5</v>
      </c>
    </row>
    <row r="57" spans="1:3" x14ac:dyDescent="0.3">
      <c r="A57" s="6"/>
      <c r="B57" s="2" t="s">
        <v>18</v>
      </c>
    </row>
    <row r="58" spans="1:3" x14ac:dyDescent="0.3">
      <c r="A58" s="24"/>
      <c r="B58" s="2" t="s">
        <v>21</v>
      </c>
    </row>
  </sheetData>
  <sheetProtection sheet="1" objects="1" scenarios="1" selectLockedCells="1" selectUnlockedCells="1"/>
  <autoFilter ref="O1:O42" xr:uid="{40A8399F-B9C1-4F03-9FBD-E6D4961AC95D}"/>
  <mergeCells count="2">
    <mergeCell ref="T2:V2"/>
    <mergeCell ref="C3:P3"/>
  </mergeCells>
  <phoneticPr fontId="6" type="noConversion"/>
  <conditionalFormatting sqref="P4:P39">
    <cfRule type="cellIs" dxfId="1" priority="1" operator="lessThan">
      <formula>7</formula>
    </cfRule>
  </conditionalFormatting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CEB7-F435-4F6F-9281-ACCCDCBA1572}">
  <sheetPr>
    <tabColor rgb="FF7030A0"/>
  </sheetPr>
  <dimension ref="A1:X57"/>
  <sheetViews>
    <sheetView topLeftCell="A7" zoomScaleNormal="100" workbookViewId="0">
      <selection activeCell="AA17" sqref="AA17"/>
    </sheetView>
  </sheetViews>
  <sheetFormatPr baseColWidth="10" defaultColWidth="9.109375" defaultRowHeight="14.4" x14ac:dyDescent="0.3"/>
  <cols>
    <col min="1" max="1" width="4.88671875" style="1" customWidth="1"/>
    <col min="2" max="2" width="31" customWidth="1"/>
    <col min="3" max="3" width="7.21875" customWidth="1"/>
    <col min="4" max="4" width="5.77734375" style="1" customWidth="1"/>
    <col min="5" max="5" width="5.77734375" customWidth="1"/>
    <col min="6" max="15" width="5.77734375" style="19" customWidth="1"/>
    <col min="16" max="16" width="5.77734375" customWidth="1"/>
    <col min="17" max="17" width="7.44140625" customWidth="1"/>
    <col min="18" max="18" width="2" style="3" customWidth="1"/>
    <col min="19" max="19" width="5.6640625" style="1" customWidth="1"/>
    <col min="20" max="20" width="3" customWidth="1"/>
    <col min="21" max="23" width="6.5546875" style="1" customWidth="1"/>
    <col min="24" max="24" width="7.44140625" style="1" customWidth="1"/>
    <col min="25" max="244" width="11.44140625" customWidth="1"/>
  </cols>
  <sheetData>
    <row r="1" spans="1:24" ht="6.75" customHeight="1" thickBot="1" x14ac:dyDescent="0.35"/>
    <row r="2" spans="1:24" s="1" customFormat="1" ht="15" thickBot="1" x14ac:dyDescent="0.35">
      <c r="A2" s="4"/>
      <c r="B2" s="4" t="s">
        <v>0</v>
      </c>
      <c r="C2" s="20">
        <v>1</v>
      </c>
      <c r="D2" s="20">
        <v>2</v>
      </c>
      <c r="E2" s="20">
        <v>3</v>
      </c>
      <c r="F2" s="34">
        <v>4</v>
      </c>
      <c r="G2" s="34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8">
        <v>12</v>
      </c>
      <c r="O2" s="18">
        <v>13</v>
      </c>
      <c r="P2" s="13">
        <v>14</v>
      </c>
      <c r="Q2" s="14" t="s">
        <v>4</v>
      </c>
      <c r="R2" s="3"/>
      <c r="S2" s="4" t="s">
        <v>7</v>
      </c>
      <c r="U2" s="61" t="s">
        <v>12</v>
      </c>
      <c r="V2" s="62"/>
      <c r="W2" s="62"/>
      <c r="X2" s="63"/>
    </row>
    <row r="3" spans="1:24" ht="15" thickBot="1" x14ac:dyDescent="0.35">
      <c r="A3" s="4"/>
      <c r="B3" s="8" t="s">
        <v>10</v>
      </c>
      <c r="C3" s="59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U3" s="32">
        <v>45749</v>
      </c>
      <c r="V3" s="32">
        <v>45756</v>
      </c>
      <c r="W3" s="21">
        <v>45784</v>
      </c>
      <c r="X3" s="56">
        <v>45800</v>
      </c>
    </row>
    <row r="4" spans="1:24" ht="15" thickBot="1" x14ac:dyDescent="0.35">
      <c r="A4" s="4">
        <v>1</v>
      </c>
      <c r="B4" s="35" t="s">
        <v>210</v>
      </c>
      <c r="C4" s="11">
        <f>(U4+V4+W4+X4)/4+S4</f>
        <v>10</v>
      </c>
      <c r="D4" s="4">
        <v>9</v>
      </c>
      <c r="E4" s="28">
        <v>10</v>
      </c>
      <c r="F4" s="29">
        <v>10</v>
      </c>
      <c r="G4" s="57">
        <v>10</v>
      </c>
      <c r="H4" s="28">
        <v>10</v>
      </c>
      <c r="I4" s="28">
        <v>10</v>
      </c>
      <c r="J4" s="28">
        <v>10</v>
      </c>
      <c r="K4" s="29">
        <v>10</v>
      </c>
      <c r="L4" s="40">
        <v>10</v>
      </c>
      <c r="M4" s="40">
        <v>10</v>
      </c>
      <c r="N4" s="40">
        <v>10</v>
      </c>
      <c r="O4" s="40">
        <v>10</v>
      </c>
      <c r="P4" s="39">
        <v>7.5</v>
      </c>
      <c r="Q4" s="27">
        <f>AVERAGE(AVERAGE(C4:G4)*80%+P4*20%,AVERAGE(H4:O4)*80%+P4*20%)</f>
        <v>9.42</v>
      </c>
      <c r="R4" s="5"/>
      <c r="S4" s="4">
        <v>0</v>
      </c>
      <c r="U4" s="31">
        <v>10</v>
      </c>
      <c r="V4" s="31">
        <v>10</v>
      </c>
      <c r="W4" s="31">
        <v>10</v>
      </c>
      <c r="X4" s="31">
        <v>10</v>
      </c>
    </row>
    <row r="5" spans="1:24" ht="15" thickBot="1" x14ac:dyDescent="0.35">
      <c r="A5" s="4">
        <v>2</v>
      </c>
      <c r="B5" s="35" t="s">
        <v>211</v>
      </c>
      <c r="C5" s="11">
        <f t="shared" ref="C5:C37" si="0">(U5+V5+W5+X5)/4+S5</f>
        <v>9.6999999999999993</v>
      </c>
      <c r="D5" s="4">
        <v>9</v>
      </c>
      <c r="E5" s="28">
        <v>9.8000000000000007</v>
      </c>
      <c r="F5" s="28">
        <v>7</v>
      </c>
      <c r="G5" s="46">
        <v>1</v>
      </c>
      <c r="H5" s="28">
        <v>8.6</v>
      </c>
      <c r="I5" s="29">
        <v>9</v>
      </c>
      <c r="J5" s="28">
        <v>9</v>
      </c>
      <c r="K5" s="29">
        <v>9</v>
      </c>
      <c r="L5" s="40">
        <v>7</v>
      </c>
      <c r="M5" s="40">
        <v>9</v>
      </c>
      <c r="N5" s="40">
        <v>9</v>
      </c>
      <c r="O5" s="40">
        <v>9</v>
      </c>
      <c r="P5" s="39">
        <v>3</v>
      </c>
      <c r="Q5" s="27">
        <f t="shared" ref="Q5:Q37" si="1">AVERAGE(AVERAGE(C5:G5)*80%+P5*20%,AVERAGE(H5:O5)*80%+P5*20%)</f>
        <v>7</v>
      </c>
      <c r="R5" s="5"/>
      <c r="S5" s="4">
        <v>1.2</v>
      </c>
      <c r="U5" s="29">
        <v>6.5</v>
      </c>
      <c r="V5" s="29">
        <v>10</v>
      </c>
      <c r="W5" s="29">
        <v>9.5</v>
      </c>
      <c r="X5" s="29">
        <v>8</v>
      </c>
    </row>
    <row r="6" spans="1:24" ht="15" thickBot="1" x14ac:dyDescent="0.35">
      <c r="A6" s="4">
        <v>3</v>
      </c>
      <c r="B6" s="35" t="s">
        <v>212</v>
      </c>
      <c r="C6" s="11">
        <f t="shared" si="0"/>
        <v>10</v>
      </c>
      <c r="D6" s="4">
        <v>8.9</v>
      </c>
      <c r="E6" s="28">
        <v>9.4</v>
      </c>
      <c r="F6" s="28">
        <v>9</v>
      </c>
      <c r="G6" s="46">
        <v>10</v>
      </c>
      <c r="H6" s="29">
        <v>8.8000000000000007</v>
      </c>
      <c r="I6" s="31">
        <v>10</v>
      </c>
      <c r="J6" s="31">
        <v>10</v>
      </c>
      <c r="K6" s="31">
        <v>9.6</v>
      </c>
      <c r="L6" s="41">
        <v>10</v>
      </c>
      <c r="M6" s="41">
        <v>10</v>
      </c>
      <c r="N6" s="41">
        <v>10</v>
      </c>
      <c r="O6" s="41">
        <v>10</v>
      </c>
      <c r="P6" s="39">
        <v>7.5</v>
      </c>
      <c r="Q6" s="27">
        <f t="shared" si="1"/>
        <v>9.2040000000000006</v>
      </c>
      <c r="R6" s="5"/>
      <c r="S6" s="4">
        <v>1</v>
      </c>
      <c r="U6" s="29">
        <v>9</v>
      </c>
      <c r="V6" s="29">
        <v>7.5</v>
      </c>
      <c r="W6" s="29">
        <v>9.5</v>
      </c>
      <c r="X6" s="29">
        <v>10</v>
      </c>
    </row>
    <row r="7" spans="1:24" ht="15" thickBot="1" x14ac:dyDescent="0.35">
      <c r="A7" s="4">
        <v>4</v>
      </c>
      <c r="B7" s="35" t="s">
        <v>213</v>
      </c>
      <c r="C7" s="11">
        <f t="shared" si="0"/>
        <v>6.5250000000000004</v>
      </c>
      <c r="D7" s="4">
        <v>9.1</v>
      </c>
      <c r="E7" s="28">
        <v>9.8000000000000007</v>
      </c>
      <c r="F7" s="28">
        <v>6</v>
      </c>
      <c r="G7" s="28">
        <v>5.9</v>
      </c>
      <c r="H7" s="28">
        <v>7.4</v>
      </c>
      <c r="I7" s="28">
        <v>10</v>
      </c>
      <c r="J7" s="28">
        <v>10</v>
      </c>
      <c r="K7" s="28">
        <v>7.6</v>
      </c>
      <c r="L7" s="39">
        <v>8.3000000000000007</v>
      </c>
      <c r="M7" s="39">
        <v>10</v>
      </c>
      <c r="N7" s="39">
        <v>10</v>
      </c>
      <c r="O7" s="39">
        <v>10</v>
      </c>
      <c r="P7" s="39">
        <v>5.5</v>
      </c>
      <c r="Q7" s="27">
        <f t="shared" si="1"/>
        <v>7.7510000000000003</v>
      </c>
      <c r="R7" s="5"/>
      <c r="S7" s="4">
        <v>0</v>
      </c>
      <c r="U7" s="28">
        <v>3</v>
      </c>
      <c r="V7" s="29">
        <v>8</v>
      </c>
      <c r="W7" s="29">
        <v>5.0999999999999996</v>
      </c>
      <c r="X7" s="29">
        <v>10</v>
      </c>
    </row>
    <row r="8" spans="1:24" ht="15" thickBot="1" x14ac:dyDescent="0.35">
      <c r="A8" s="4">
        <v>5</v>
      </c>
      <c r="B8" s="35" t="s">
        <v>214</v>
      </c>
      <c r="C8" s="11">
        <f t="shared" si="0"/>
        <v>9.75</v>
      </c>
      <c r="D8" s="4">
        <v>9</v>
      </c>
      <c r="E8" s="28">
        <v>9.6</v>
      </c>
      <c r="F8" s="46">
        <v>1</v>
      </c>
      <c r="G8" s="46">
        <v>1</v>
      </c>
      <c r="H8" s="28">
        <v>7</v>
      </c>
      <c r="I8" s="28">
        <v>10</v>
      </c>
      <c r="J8" s="28">
        <v>10</v>
      </c>
      <c r="K8" s="28">
        <v>8.6</v>
      </c>
      <c r="L8" s="28">
        <v>7</v>
      </c>
      <c r="M8" s="39">
        <v>10</v>
      </c>
      <c r="N8" s="39">
        <v>10</v>
      </c>
      <c r="O8" s="39">
        <v>10</v>
      </c>
      <c r="P8" s="39">
        <v>5.5</v>
      </c>
      <c r="Q8" s="27">
        <f t="shared" si="1"/>
        <v>7.1580000000000004</v>
      </c>
      <c r="R8" s="5"/>
      <c r="S8" s="4">
        <v>1</v>
      </c>
      <c r="U8" s="29">
        <v>7.5</v>
      </c>
      <c r="V8" s="29">
        <v>9</v>
      </c>
      <c r="W8" s="29">
        <v>8.5</v>
      </c>
      <c r="X8" s="29">
        <v>10</v>
      </c>
    </row>
    <row r="9" spans="1:24" ht="15" thickBot="1" x14ac:dyDescent="0.35">
      <c r="A9" s="4">
        <v>6</v>
      </c>
      <c r="B9" s="35" t="s">
        <v>215</v>
      </c>
      <c r="C9" s="11">
        <f t="shared" si="0"/>
        <v>9.75</v>
      </c>
      <c r="D9" s="4">
        <v>8.8000000000000007</v>
      </c>
      <c r="E9" s="28">
        <v>9.8000000000000007</v>
      </c>
      <c r="F9" s="28">
        <v>10</v>
      </c>
      <c r="G9" s="57">
        <v>8.3000000000000007</v>
      </c>
      <c r="H9" s="28">
        <v>7.4</v>
      </c>
      <c r="I9" s="29">
        <v>10</v>
      </c>
      <c r="J9" s="29">
        <v>10</v>
      </c>
      <c r="K9" s="29">
        <v>9</v>
      </c>
      <c r="L9" s="40">
        <v>5</v>
      </c>
      <c r="M9" s="40">
        <v>10</v>
      </c>
      <c r="N9" s="40">
        <v>10</v>
      </c>
      <c r="O9" s="40">
        <v>10</v>
      </c>
      <c r="P9" s="39">
        <v>2.5</v>
      </c>
      <c r="Q9" s="27">
        <f t="shared" si="1"/>
        <v>7.8020000000000014</v>
      </c>
      <c r="R9" s="5"/>
      <c r="S9" s="4">
        <v>1</v>
      </c>
      <c r="U9" s="29">
        <v>7</v>
      </c>
      <c r="V9" s="29">
        <v>9.5</v>
      </c>
      <c r="W9" s="29">
        <v>9.5</v>
      </c>
      <c r="X9" s="29">
        <v>9</v>
      </c>
    </row>
    <row r="10" spans="1:24" ht="15" thickBot="1" x14ac:dyDescent="0.35">
      <c r="A10" s="4">
        <v>7</v>
      </c>
      <c r="B10" s="35" t="s">
        <v>216</v>
      </c>
      <c r="C10" s="11">
        <f t="shared" si="0"/>
        <v>9.9499999999999993</v>
      </c>
      <c r="D10" s="4">
        <v>8.5</v>
      </c>
      <c r="E10" s="28">
        <v>9.6</v>
      </c>
      <c r="F10" s="28">
        <v>9</v>
      </c>
      <c r="G10" s="57">
        <v>2.8</v>
      </c>
      <c r="H10" s="29">
        <v>9</v>
      </c>
      <c r="I10" s="29">
        <v>10</v>
      </c>
      <c r="J10" s="29">
        <v>10</v>
      </c>
      <c r="K10" s="29">
        <v>9.6</v>
      </c>
      <c r="L10" s="40">
        <v>10</v>
      </c>
      <c r="M10" s="40">
        <v>10</v>
      </c>
      <c r="N10" s="40">
        <v>10</v>
      </c>
      <c r="O10" s="40">
        <v>10</v>
      </c>
      <c r="P10" s="39">
        <v>4</v>
      </c>
      <c r="Q10" s="27">
        <f t="shared" si="1"/>
        <v>7.9179999999999993</v>
      </c>
      <c r="R10" s="5"/>
      <c r="S10" s="4">
        <v>0.2</v>
      </c>
      <c r="U10" s="29">
        <v>10</v>
      </c>
      <c r="V10" s="29">
        <v>9</v>
      </c>
      <c r="W10" s="29">
        <v>10</v>
      </c>
      <c r="X10" s="29">
        <v>10</v>
      </c>
    </row>
    <row r="11" spans="1:24" ht="15" thickBot="1" x14ac:dyDescent="0.35">
      <c r="A11" s="4">
        <v>8</v>
      </c>
      <c r="B11" s="35" t="s">
        <v>217</v>
      </c>
      <c r="C11" s="11">
        <f t="shared" si="0"/>
        <v>7.1</v>
      </c>
      <c r="D11" s="4">
        <v>9</v>
      </c>
      <c r="E11" s="28">
        <v>9.6</v>
      </c>
      <c r="F11" s="28">
        <v>8</v>
      </c>
      <c r="G11" s="46">
        <v>2</v>
      </c>
      <c r="H11" s="28">
        <v>8.6999999999999993</v>
      </c>
      <c r="I11" s="29">
        <v>9</v>
      </c>
      <c r="J11" s="28">
        <v>9</v>
      </c>
      <c r="K11" s="29">
        <v>7.6</v>
      </c>
      <c r="L11" s="40">
        <v>10</v>
      </c>
      <c r="M11" s="40">
        <v>9</v>
      </c>
      <c r="N11" s="40">
        <v>9</v>
      </c>
      <c r="O11" s="51">
        <v>7</v>
      </c>
      <c r="P11" s="39">
        <v>5.5</v>
      </c>
      <c r="Q11" s="27">
        <f t="shared" si="1"/>
        <v>7.4210000000000003</v>
      </c>
      <c r="R11" s="5"/>
      <c r="S11" s="4">
        <v>1</v>
      </c>
      <c r="U11" s="29">
        <v>8</v>
      </c>
      <c r="V11" s="29">
        <v>8</v>
      </c>
      <c r="W11" s="29">
        <v>7.4</v>
      </c>
      <c r="X11" s="46">
        <v>1</v>
      </c>
    </row>
    <row r="12" spans="1:24" ht="15" thickBot="1" x14ac:dyDescent="0.35">
      <c r="A12" s="4">
        <v>9</v>
      </c>
      <c r="B12" s="35" t="s">
        <v>218</v>
      </c>
      <c r="C12" s="11">
        <f t="shared" si="0"/>
        <v>8.9499999999999993</v>
      </c>
      <c r="D12" s="4">
        <v>9</v>
      </c>
      <c r="E12" s="28">
        <v>9.8000000000000007</v>
      </c>
      <c r="F12" s="28">
        <v>10</v>
      </c>
      <c r="G12" s="46">
        <v>10</v>
      </c>
      <c r="H12" s="28">
        <v>8.8000000000000007</v>
      </c>
      <c r="I12" s="28">
        <v>10</v>
      </c>
      <c r="J12" s="28">
        <v>10</v>
      </c>
      <c r="K12" s="28">
        <v>10</v>
      </c>
      <c r="L12" s="39">
        <v>5.8</v>
      </c>
      <c r="M12" s="39">
        <v>10</v>
      </c>
      <c r="N12" s="39">
        <v>10</v>
      </c>
      <c r="O12" s="39">
        <v>10</v>
      </c>
      <c r="P12" s="39">
        <v>5</v>
      </c>
      <c r="Q12" s="27">
        <f t="shared" si="1"/>
        <v>8.5500000000000007</v>
      </c>
      <c r="R12" s="5"/>
      <c r="S12" s="4">
        <v>1</v>
      </c>
      <c r="U12" s="29">
        <v>7</v>
      </c>
      <c r="V12" s="29">
        <v>8</v>
      </c>
      <c r="W12" s="29">
        <v>8.8000000000000007</v>
      </c>
      <c r="X12" s="29">
        <v>8</v>
      </c>
    </row>
    <row r="13" spans="1:24" ht="15" thickBot="1" x14ac:dyDescent="0.35">
      <c r="A13" s="4">
        <v>10</v>
      </c>
      <c r="B13" s="35" t="s">
        <v>219</v>
      </c>
      <c r="C13" s="11">
        <f t="shared" si="0"/>
        <v>10.025</v>
      </c>
      <c r="D13" s="4">
        <v>9</v>
      </c>
      <c r="E13" s="28">
        <v>9.8000000000000007</v>
      </c>
      <c r="F13" s="28">
        <v>9</v>
      </c>
      <c r="G13" s="57">
        <v>10</v>
      </c>
      <c r="H13" s="29">
        <v>7.6</v>
      </c>
      <c r="I13" s="28">
        <v>10</v>
      </c>
      <c r="J13" s="28">
        <v>10</v>
      </c>
      <c r="K13" s="28">
        <v>8.3000000000000007</v>
      </c>
      <c r="L13" s="29">
        <v>10</v>
      </c>
      <c r="M13" s="39">
        <v>10</v>
      </c>
      <c r="N13" s="39">
        <v>10</v>
      </c>
      <c r="O13" s="39">
        <v>10</v>
      </c>
      <c r="P13" s="39">
        <v>6</v>
      </c>
      <c r="Q13" s="27">
        <f t="shared" si="1"/>
        <v>8.8210000000000015</v>
      </c>
      <c r="R13" s="5"/>
      <c r="S13" s="4">
        <v>0.9</v>
      </c>
      <c r="U13" s="29">
        <v>8.5</v>
      </c>
      <c r="V13" s="29">
        <v>8.5</v>
      </c>
      <c r="W13" s="29">
        <v>9.5</v>
      </c>
      <c r="X13" s="29">
        <v>10</v>
      </c>
    </row>
    <row r="14" spans="1:24" ht="15" thickBot="1" x14ac:dyDescent="0.35">
      <c r="A14" s="4">
        <v>11</v>
      </c>
      <c r="B14" s="36" t="s">
        <v>243</v>
      </c>
      <c r="C14" s="11">
        <f t="shared" si="0"/>
        <v>6.6749999999999998</v>
      </c>
      <c r="D14" s="4">
        <v>9</v>
      </c>
      <c r="E14" s="28">
        <v>9.4</v>
      </c>
      <c r="F14" s="28">
        <v>10</v>
      </c>
      <c r="G14" s="46">
        <v>1</v>
      </c>
      <c r="H14" s="28">
        <v>9.1999999999999993</v>
      </c>
      <c r="I14" s="29">
        <v>9</v>
      </c>
      <c r="J14" s="29">
        <v>9</v>
      </c>
      <c r="K14" s="29">
        <v>9</v>
      </c>
      <c r="L14" s="28">
        <v>7</v>
      </c>
      <c r="M14" s="40">
        <v>9</v>
      </c>
      <c r="N14" s="40">
        <v>9</v>
      </c>
      <c r="O14" s="46">
        <v>1</v>
      </c>
      <c r="P14" s="39">
        <v>3</v>
      </c>
      <c r="Q14" s="27">
        <f t="shared" si="1"/>
        <v>6.596000000000001</v>
      </c>
      <c r="R14" s="5"/>
      <c r="S14" s="4">
        <v>0</v>
      </c>
      <c r="U14" s="29">
        <v>5</v>
      </c>
      <c r="V14" s="28">
        <v>10</v>
      </c>
      <c r="W14" s="29">
        <v>4.7</v>
      </c>
      <c r="X14" s="29">
        <v>7</v>
      </c>
    </row>
    <row r="15" spans="1:24" ht="15" thickBot="1" x14ac:dyDescent="0.35">
      <c r="A15" s="4">
        <v>12</v>
      </c>
      <c r="B15" s="35" t="s">
        <v>220</v>
      </c>
      <c r="C15" s="11">
        <f t="shared" si="0"/>
        <v>9</v>
      </c>
      <c r="D15" s="4">
        <v>8.8000000000000007</v>
      </c>
      <c r="E15" s="28">
        <v>9.8000000000000007</v>
      </c>
      <c r="F15" s="28">
        <v>10</v>
      </c>
      <c r="G15" s="57">
        <v>8.5</v>
      </c>
      <c r="H15" s="28">
        <v>8.1999999999999993</v>
      </c>
      <c r="I15" s="28">
        <v>10</v>
      </c>
      <c r="J15" s="28">
        <v>10</v>
      </c>
      <c r="K15" s="28">
        <v>8.3000000000000007</v>
      </c>
      <c r="L15" s="39">
        <v>8</v>
      </c>
      <c r="M15" s="39">
        <v>10</v>
      </c>
      <c r="N15" s="39">
        <v>10</v>
      </c>
      <c r="O15" s="39">
        <v>10</v>
      </c>
      <c r="P15" s="39">
        <v>2.5</v>
      </c>
      <c r="Q15" s="27">
        <f t="shared" si="1"/>
        <v>7.9130000000000003</v>
      </c>
      <c r="R15" s="5"/>
      <c r="S15" s="4">
        <v>1</v>
      </c>
      <c r="U15" s="29">
        <v>8.5</v>
      </c>
      <c r="V15" s="29">
        <v>8.5</v>
      </c>
      <c r="W15" s="29">
        <v>6</v>
      </c>
      <c r="X15" s="29">
        <v>9</v>
      </c>
    </row>
    <row r="16" spans="1:24" ht="15" thickBot="1" x14ac:dyDescent="0.35">
      <c r="A16" s="4">
        <v>13</v>
      </c>
      <c r="B16" s="35" t="s">
        <v>221</v>
      </c>
      <c r="C16" s="11">
        <f t="shared" si="0"/>
        <v>6</v>
      </c>
      <c r="D16" s="4">
        <v>8.8000000000000007</v>
      </c>
      <c r="E16" s="28">
        <v>9.6</v>
      </c>
      <c r="F16" s="28">
        <v>9</v>
      </c>
      <c r="G16" s="28">
        <v>10</v>
      </c>
      <c r="H16" s="28">
        <v>7.4</v>
      </c>
      <c r="I16" s="29">
        <v>10</v>
      </c>
      <c r="J16" s="29">
        <v>10</v>
      </c>
      <c r="K16" s="29">
        <v>7.3</v>
      </c>
      <c r="L16" s="28">
        <v>5.8</v>
      </c>
      <c r="M16" s="28">
        <v>10</v>
      </c>
      <c r="N16" s="39">
        <v>10</v>
      </c>
      <c r="O16" s="46">
        <v>1</v>
      </c>
      <c r="P16" s="39">
        <v>4.5</v>
      </c>
      <c r="Q16" s="27">
        <f t="shared" si="1"/>
        <v>7.4470000000000001</v>
      </c>
      <c r="R16" s="5"/>
      <c r="S16" s="4">
        <v>1</v>
      </c>
      <c r="U16" s="28">
        <v>2</v>
      </c>
      <c r="V16" s="29">
        <v>8</v>
      </c>
      <c r="W16" s="29">
        <v>4</v>
      </c>
      <c r="X16" s="29">
        <v>6</v>
      </c>
    </row>
    <row r="17" spans="1:24" ht="15" thickBot="1" x14ac:dyDescent="0.35">
      <c r="A17" s="4">
        <v>14</v>
      </c>
      <c r="B17" s="35" t="s">
        <v>222</v>
      </c>
      <c r="C17" s="11">
        <f t="shared" si="0"/>
        <v>4.75</v>
      </c>
      <c r="D17" s="4">
        <v>8.9</v>
      </c>
      <c r="E17" s="28">
        <v>9.8000000000000007</v>
      </c>
      <c r="F17" s="28">
        <v>10</v>
      </c>
      <c r="G17" s="57">
        <v>2</v>
      </c>
      <c r="H17" s="29">
        <v>6.6</v>
      </c>
      <c r="I17" s="29">
        <v>9</v>
      </c>
      <c r="J17" s="28">
        <v>9</v>
      </c>
      <c r="K17" s="46">
        <v>1</v>
      </c>
      <c r="L17" s="28">
        <v>10</v>
      </c>
      <c r="M17" s="40">
        <v>9</v>
      </c>
      <c r="N17" s="40">
        <v>9</v>
      </c>
      <c r="O17" s="46">
        <v>1</v>
      </c>
      <c r="P17" s="39">
        <v>4.5</v>
      </c>
      <c r="Q17" s="27">
        <f t="shared" si="1"/>
        <v>6.4660000000000011</v>
      </c>
      <c r="R17" s="5"/>
      <c r="S17" s="4">
        <v>0</v>
      </c>
      <c r="U17" s="29">
        <v>2.5</v>
      </c>
      <c r="V17" s="28">
        <v>6.5</v>
      </c>
      <c r="W17" s="29">
        <v>6</v>
      </c>
      <c r="X17" s="29">
        <v>4</v>
      </c>
    </row>
    <row r="18" spans="1:24" ht="15" thickBot="1" x14ac:dyDescent="0.35">
      <c r="A18" s="4">
        <v>15</v>
      </c>
      <c r="B18" s="35" t="s">
        <v>223</v>
      </c>
      <c r="C18" s="11">
        <f t="shared" si="0"/>
        <v>5</v>
      </c>
      <c r="D18" s="4">
        <v>8.5</v>
      </c>
      <c r="E18" s="28">
        <v>9.4</v>
      </c>
      <c r="F18" s="28">
        <v>8</v>
      </c>
      <c r="G18" s="57">
        <v>8.3000000000000007</v>
      </c>
      <c r="H18" s="28">
        <v>9.4</v>
      </c>
      <c r="I18" s="28">
        <v>9</v>
      </c>
      <c r="J18" s="28">
        <v>9</v>
      </c>
      <c r="K18" s="29">
        <v>9</v>
      </c>
      <c r="L18" s="40">
        <v>6.8</v>
      </c>
      <c r="M18" s="40">
        <v>9</v>
      </c>
      <c r="N18" s="40">
        <v>9</v>
      </c>
      <c r="O18" s="40">
        <v>10</v>
      </c>
      <c r="P18" s="39">
        <v>4.5</v>
      </c>
      <c r="Q18" s="27">
        <f t="shared" si="1"/>
        <v>7.5960000000000001</v>
      </c>
      <c r="R18" s="5"/>
      <c r="S18" s="4">
        <v>0</v>
      </c>
      <c r="U18" s="29">
        <v>6</v>
      </c>
      <c r="V18" s="29">
        <v>7</v>
      </c>
      <c r="W18" s="29">
        <v>2</v>
      </c>
      <c r="X18" s="29">
        <v>5</v>
      </c>
    </row>
    <row r="19" spans="1:24" ht="15" thickBot="1" x14ac:dyDescent="0.35">
      <c r="A19" s="4">
        <v>16</v>
      </c>
      <c r="B19" s="35" t="s">
        <v>224</v>
      </c>
      <c r="C19" s="11">
        <f t="shared" si="0"/>
        <v>9.9499999999999993</v>
      </c>
      <c r="D19" s="4">
        <v>8.3000000000000007</v>
      </c>
      <c r="E19" s="28">
        <v>9.4</v>
      </c>
      <c r="F19" s="28">
        <v>9</v>
      </c>
      <c r="G19" s="46">
        <v>1</v>
      </c>
      <c r="H19" s="28">
        <v>9</v>
      </c>
      <c r="I19" s="28">
        <v>10</v>
      </c>
      <c r="J19" s="28">
        <v>10</v>
      </c>
      <c r="K19" s="28">
        <v>9.6</v>
      </c>
      <c r="L19" s="39">
        <v>7</v>
      </c>
      <c r="M19" s="39">
        <v>10</v>
      </c>
      <c r="N19" s="39">
        <v>10</v>
      </c>
      <c r="O19" s="39">
        <v>9</v>
      </c>
      <c r="P19" s="39">
        <v>4.5</v>
      </c>
      <c r="Q19" s="27">
        <f t="shared" si="1"/>
        <v>7.6419999999999995</v>
      </c>
      <c r="R19" s="5"/>
      <c r="S19" s="4">
        <v>0.7</v>
      </c>
      <c r="U19" s="31">
        <v>7.5</v>
      </c>
      <c r="V19" s="29">
        <v>9.5</v>
      </c>
      <c r="W19" s="29">
        <v>10</v>
      </c>
      <c r="X19" s="29">
        <v>10</v>
      </c>
    </row>
    <row r="20" spans="1:24" ht="15" thickBot="1" x14ac:dyDescent="0.35">
      <c r="A20" s="4">
        <v>17</v>
      </c>
      <c r="B20" s="35" t="s">
        <v>225</v>
      </c>
      <c r="C20" s="11">
        <f t="shared" si="0"/>
        <v>9.375</v>
      </c>
      <c r="D20" s="4">
        <v>9</v>
      </c>
      <c r="E20" s="28">
        <v>9.8000000000000007</v>
      </c>
      <c r="F20" s="28">
        <v>10</v>
      </c>
      <c r="G20" s="46">
        <v>1</v>
      </c>
      <c r="H20" s="28">
        <v>4.4000000000000004</v>
      </c>
      <c r="I20" s="28">
        <v>8</v>
      </c>
      <c r="J20" s="28">
        <v>8</v>
      </c>
      <c r="K20" s="28">
        <v>9.6</v>
      </c>
      <c r="L20" s="28">
        <v>6.6</v>
      </c>
      <c r="M20" s="39">
        <v>8</v>
      </c>
      <c r="N20" s="39">
        <v>8</v>
      </c>
      <c r="O20" s="39">
        <v>9</v>
      </c>
      <c r="P20" s="39">
        <v>6</v>
      </c>
      <c r="Q20" s="27">
        <f t="shared" si="1"/>
        <v>7.4139999999999997</v>
      </c>
      <c r="R20" s="5"/>
      <c r="S20" s="4">
        <v>2</v>
      </c>
      <c r="U20" s="29">
        <v>7.5</v>
      </c>
      <c r="V20" s="29">
        <v>7</v>
      </c>
      <c r="W20" s="29">
        <v>8</v>
      </c>
      <c r="X20" s="29">
        <v>7</v>
      </c>
    </row>
    <row r="21" spans="1:24" ht="15" thickBot="1" x14ac:dyDescent="0.35">
      <c r="A21" s="4">
        <v>18</v>
      </c>
      <c r="B21" s="35" t="s">
        <v>226</v>
      </c>
      <c r="C21" s="11">
        <f t="shared" si="0"/>
        <v>9.6750000000000007</v>
      </c>
      <c r="D21" s="4">
        <v>8</v>
      </c>
      <c r="E21" s="28">
        <v>9.1999999999999993</v>
      </c>
      <c r="F21" s="28">
        <v>8</v>
      </c>
      <c r="G21" s="46">
        <v>2</v>
      </c>
      <c r="H21" s="51">
        <v>7</v>
      </c>
      <c r="I21" s="28">
        <v>9</v>
      </c>
      <c r="J21" s="28">
        <v>9</v>
      </c>
      <c r="K21" s="29">
        <v>9</v>
      </c>
      <c r="L21" s="40">
        <v>7</v>
      </c>
      <c r="M21" s="40">
        <v>9</v>
      </c>
      <c r="N21" s="40">
        <v>9</v>
      </c>
      <c r="O21" s="40">
        <v>10</v>
      </c>
      <c r="P21" s="39">
        <v>3</v>
      </c>
      <c r="Q21" s="27">
        <f t="shared" si="1"/>
        <v>7</v>
      </c>
      <c r="R21" s="5"/>
      <c r="S21" s="4">
        <v>1.9</v>
      </c>
      <c r="U21" s="29">
        <v>8.5</v>
      </c>
      <c r="V21" s="29">
        <v>9.5</v>
      </c>
      <c r="W21" s="29">
        <v>8.1</v>
      </c>
      <c r="X21" s="29">
        <v>5</v>
      </c>
    </row>
    <row r="22" spans="1:24" ht="15" thickBot="1" x14ac:dyDescent="0.35">
      <c r="A22" s="4">
        <v>19</v>
      </c>
      <c r="B22" s="35" t="s">
        <v>227</v>
      </c>
      <c r="C22" s="11">
        <f t="shared" si="0"/>
        <v>6.7249999999999996</v>
      </c>
      <c r="D22" s="4">
        <v>8.8000000000000007</v>
      </c>
      <c r="E22" s="28">
        <v>10</v>
      </c>
      <c r="F22" s="28">
        <v>10</v>
      </c>
      <c r="G22" s="57">
        <v>8.5</v>
      </c>
      <c r="H22" s="29">
        <v>7.4</v>
      </c>
      <c r="I22" s="31">
        <v>9</v>
      </c>
      <c r="J22" s="31">
        <v>9</v>
      </c>
      <c r="K22" s="28">
        <v>8.6</v>
      </c>
      <c r="L22" s="28">
        <v>8.3000000000000007</v>
      </c>
      <c r="M22" s="39">
        <v>9</v>
      </c>
      <c r="N22" s="39">
        <v>9</v>
      </c>
      <c r="O22" s="51">
        <v>7</v>
      </c>
      <c r="P22" s="39">
        <v>5</v>
      </c>
      <c r="Q22" s="27">
        <f t="shared" si="1"/>
        <v>7.8870000000000005</v>
      </c>
      <c r="R22" s="5"/>
      <c r="S22" s="4">
        <v>0</v>
      </c>
      <c r="U22" s="29">
        <v>8</v>
      </c>
      <c r="V22" s="29">
        <v>9.5</v>
      </c>
      <c r="W22" s="29">
        <v>4.4000000000000004</v>
      </c>
      <c r="X22" s="29">
        <v>5</v>
      </c>
    </row>
    <row r="23" spans="1:24" ht="15" thickBot="1" x14ac:dyDescent="0.35">
      <c r="A23" s="4">
        <v>20</v>
      </c>
      <c r="B23" s="35" t="s">
        <v>228</v>
      </c>
      <c r="C23" s="11">
        <f t="shared" si="0"/>
        <v>5.45</v>
      </c>
      <c r="D23" s="4">
        <v>8</v>
      </c>
      <c r="E23" s="28">
        <v>9.6</v>
      </c>
      <c r="F23" s="28">
        <v>8</v>
      </c>
      <c r="G23" s="28">
        <v>3.1</v>
      </c>
      <c r="H23" s="28">
        <v>7.4</v>
      </c>
      <c r="I23" s="28">
        <v>10</v>
      </c>
      <c r="J23" s="28">
        <v>10</v>
      </c>
      <c r="K23" s="28">
        <v>9.3000000000000007</v>
      </c>
      <c r="L23" s="39">
        <v>8.3000000000000007</v>
      </c>
      <c r="M23" s="39">
        <v>10</v>
      </c>
      <c r="N23" s="39">
        <v>10</v>
      </c>
      <c r="O23" s="39">
        <v>8</v>
      </c>
      <c r="P23" s="39">
        <v>3.5</v>
      </c>
      <c r="Q23" s="27">
        <f t="shared" si="1"/>
        <v>7.0820000000000007</v>
      </c>
      <c r="R23" s="5"/>
      <c r="S23" s="4">
        <v>1.2</v>
      </c>
      <c r="U23" s="29">
        <v>5</v>
      </c>
      <c r="V23" s="29">
        <v>4</v>
      </c>
      <c r="W23" s="29">
        <v>4</v>
      </c>
      <c r="X23" s="29">
        <v>4</v>
      </c>
    </row>
    <row r="24" spans="1:24" ht="15" thickBot="1" x14ac:dyDescent="0.35">
      <c r="A24" s="4">
        <v>21</v>
      </c>
      <c r="B24" s="35" t="s">
        <v>229</v>
      </c>
      <c r="C24" s="11">
        <f t="shared" si="0"/>
        <v>4.2750000000000004</v>
      </c>
      <c r="D24" s="4">
        <v>9</v>
      </c>
      <c r="E24" s="28">
        <v>9</v>
      </c>
      <c r="F24" s="28">
        <v>8</v>
      </c>
      <c r="G24" s="57">
        <v>9.1999999999999993</v>
      </c>
      <c r="H24" s="28">
        <v>7.4</v>
      </c>
      <c r="I24" s="28">
        <v>10</v>
      </c>
      <c r="J24" s="28">
        <v>10</v>
      </c>
      <c r="K24" s="29">
        <v>8.6</v>
      </c>
      <c r="L24" s="28">
        <v>5.5</v>
      </c>
      <c r="M24" s="40">
        <v>10</v>
      </c>
      <c r="N24" s="40">
        <v>10</v>
      </c>
      <c r="O24" s="40">
        <v>10</v>
      </c>
      <c r="P24" s="39">
        <v>4.5</v>
      </c>
      <c r="Q24" s="27">
        <f t="shared" si="1"/>
        <v>7.633</v>
      </c>
      <c r="R24" s="5"/>
      <c r="S24" s="4">
        <v>0</v>
      </c>
      <c r="U24" s="29">
        <v>7.5</v>
      </c>
      <c r="V24" s="29">
        <v>3.5</v>
      </c>
      <c r="W24" s="29">
        <v>5.0999999999999996</v>
      </c>
      <c r="X24" s="46">
        <v>1</v>
      </c>
    </row>
    <row r="25" spans="1:24" ht="15" thickBot="1" x14ac:dyDescent="0.35">
      <c r="A25" s="4">
        <v>22</v>
      </c>
      <c r="B25" s="35" t="s">
        <v>230</v>
      </c>
      <c r="C25" s="11">
        <f t="shared" si="0"/>
        <v>9.0250000000000004</v>
      </c>
      <c r="D25" s="4">
        <v>9</v>
      </c>
      <c r="E25" s="28">
        <v>9.8000000000000007</v>
      </c>
      <c r="F25" s="28">
        <v>10</v>
      </c>
      <c r="G25" s="57">
        <v>8.8000000000000007</v>
      </c>
      <c r="H25" s="28">
        <v>5</v>
      </c>
      <c r="I25" s="28">
        <v>9</v>
      </c>
      <c r="J25" s="28">
        <v>9</v>
      </c>
      <c r="K25" s="28">
        <v>9.6</v>
      </c>
      <c r="L25" s="28">
        <v>8.3000000000000007</v>
      </c>
      <c r="M25" s="39">
        <v>9</v>
      </c>
      <c r="N25" s="39">
        <v>9</v>
      </c>
      <c r="O25" s="39">
        <v>8</v>
      </c>
      <c r="P25" s="39">
        <v>6.5</v>
      </c>
      <c r="Q25" s="27">
        <f t="shared" si="1"/>
        <v>8.375</v>
      </c>
      <c r="R25" s="5"/>
      <c r="S25" s="4">
        <v>1</v>
      </c>
      <c r="U25" s="29">
        <v>7.5</v>
      </c>
      <c r="V25" s="29">
        <v>7.5</v>
      </c>
      <c r="W25" s="29">
        <v>9.1</v>
      </c>
      <c r="X25" s="29">
        <v>8</v>
      </c>
    </row>
    <row r="26" spans="1:24" ht="15" thickBot="1" x14ac:dyDescent="0.35">
      <c r="A26" s="4">
        <v>23</v>
      </c>
      <c r="B26" s="35" t="s">
        <v>231</v>
      </c>
      <c r="C26" s="11">
        <f t="shared" si="0"/>
        <v>8.625</v>
      </c>
      <c r="D26" s="4">
        <v>8.8000000000000007</v>
      </c>
      <c r="E26" s="28">
        <v>8.8000000000000007</v>
      </c>
      <c r="F26" s="28">
        <v>7</v>
      </c>
      <c r="G26" s="57">
        <v>2</v>
      </c>
      <c r="H26" s="28">
        <v>9.8000000000000007</v>
      </c>
      <c r="I26" s="28">
        <v>10</v>
      </c>
      <c r="J26" s="28">
        <v>10</v>
      </c>
      <c r="K26" s="28">
        <v>9</v>
      </c>
      <c r="L26" s="39">
        <v>7</v>
      </c>
      <c r="M26" s="39">
        <v>10</v>
      </c>
      <c r="N26" s="39">
        <v>10</v>
      </c>
      <c r="O26" s="39">
        <v>10</v>
      </c>
      <c r="P26" s="39">
        <v>5</v>
      </c>
      <c r="Q26" s="27">
        <f t="shared" si="1"/>
        <v>7.6080000000000005</v>
      </c>
      <c r="R26" s="5"/>
      <c r="S26" s="4">
        <v>0</v>
      </c>
      <c r="U26" s="29">
        <v>8</v>
      </c>
      <c r="V26" s="29">
        <v>10</v>
      </c>
      <c r="W26" s="29">
        <v>8.5</v>
      </c>
      <c r="X26" s="29">
        <v>8</v>
      </c>
    </row>
    <row r="27" spans="1:24" ht="15" thickBot="1" x14ac:dyDescent="0.35">
      <c r="A27" s="4">
        <v>24</v>
      </c>
      <c r="B27" s="35" t="s">
        <v>232</v>
      </c>
      <c r="C27" s="11">
        <f t="shared" si="0"/>
        <v>10.025</v>
      </c>
      <c r="D27" s="4">
        <v>8.9</v>
      </c>
      <c r="E27" s="28">
        <v>9.8000000000000007</v>
      </c>
      <c r="F27" s="28">
        <v>10</v>
      </c>
      <c r="G27" s="57">
        <v>10</v>
      </c>
      <c r="H27" s="28">
        <v>9</v>
      </c>
      <c r="I27" s="28">
        <v>10</v>
      </c>
      <c r="J27" s="28">
        <v>10</v>
      </c>
      <c r="K27" s="28">
        <v>9.6</v>
      </c>
      <c r="L27" s="39">
        <v>8.3000000000000007</v>
      </c>
      <c r="M27" s="39">
        <v>10</v>
      </c>
      <c r="N27" s="39">
        <v>10</v>
      </c>
      <c r="O27" s="39">
        <v>10</v>
      </c>
      <c r="P27" s="39">
        <v>4</v>
      </c>
      <c r="Q27" s="27">
        <f t="shared" si="1"/>
        <v>8.5430000000000028</v>
      </c>
      <c r="R27" s="5"/>
      <c r="S27" s="4">
        <v>0.4</v>
      </c>
      <c r="U27" s="29">
        <v>9.5</v>
      </c>
      <c r="V27" s="29">
        <v>9</v>
      </c>
      <c r="W27" s="29">
        <v>10</v>
      </c>
      <c r="X27" s="29">
        <v>10</v>
      </c>
    </row>
    <row r="28" spans="1:24" ht="15" thickBot="1" x14ac:dyDescent="0.35">
      <c r="A28" s="4">
        <v>25</v>
      </c>
      <c r="B28" s="35" t="s">
        <v>233</v>
      </c>
      <c r="C28" s="11">
        <f t="shared" si="0"/>
        <v>8.875</v>
      </c>
      <c r="D28" s="4">
        <v>8.8000000000000007</v>
      </c>
      <c r="E28" s="28">
        <v>9.6</v>
      </c>
      <c r="F28" s="28">
        <v>10</v>
      </c>
      <c r="G28" s="57">
        <v>8.6</v>
      </c>
      <c r="H28" s="29">
        <v>4.2</v>
      </c>
      <c r="I28" s="29">
        <v>8</v>
      </c>
      <c r="J28" s="29">
        <v>8</v>
      </c>
      <c r="K28" s="46">
        <v>1</v>
      </c>
      <c r="L28" s="28">
        <v>8.3000000000000007</v>
      </c>
      <c r="M28" s="40">
        <v>8</v>
      </c>
      <c r="N28" s="40">
        <v>8</v>
      </c>
      <c r="O28" s="46">
        <v>1</v>
      </c>
      <c r="P28" s="39">
        <v>5.5</v>
      </c>
      <c r="Q28" s="27">
        <f t="shared" si="1"/>
        <v>7.0950000000000006</v>
      </c>
      <c r="R28" s="5"/>
      <c r="S28" s="4">
        <v>1</v>
      </c>
      <c r="U28" s="29">
        <v>7.5</v>
      </c>
      <c r="V28" s="29">
        <v>7</v>
      </c>
      <c r="W28" s="29">
        <v>8</v>
      </c>
      <c r="X28" s="29">
        <v>9</v>
      </c>
    </row>
    <row r="29" spans="1:24" ht="15" thickBot="1" x14ac:dyDescent="0.35">
      <c r="A29" s="4">
        <v>26</v>
      </c>
      <c r="B29" s="35" t="s">
        <v>234</v>
      </c>
      <c r="C29" s="11">
        <f t="shared" si="0"/>
        <v>9.125</v>
      </c>
      <c r="D29" s="4">
        <v>9</v>
      </c>
      <c r="E29" s="28">
        <v>10</v>
      </c>
      <c r="F29" s="28">
        <v>10</v>
      </c>
      <c r="G29" s="57">
        <v>6.4</v>
      </c>
      <c r="H29" s="28">
        <v>8.1999999999999993</v>
      </c>
      <c r="I29" s="29">
        <v>10</v>
      </c>
      <c r="J29" s="29">
        <v>10</v>
      </c>
      <c r="K29" s="29">
        <v>9.3000000000000007</v>
      </c>
      <c r="L29" s="40">
        <v>8</v>
      </c>
      <c r="M29" s="40">
        <v>10</v>
      </c>
      <c r="N29" s="40">
        <v>10</v>
      </c>
      <c r="O29" s="40">
        <v>10</v>
      </c>
      <c r="P29" s="39">
        <v>5</v>
      </c>
      <c r="Q29" s="27">
        <f t="shared" si="1"/>
        <v>8.3369999999999997</v>
      </c>
      <c r="R29" s="5"/>
      <c r="S29" s="4">
        <v>1</v>
      </c>
      <c r="U29" s="29">
        <v>7.5</v>
      </c>
      <c r="V29" s="29">
        <v>9</v>
      </c>
      <c r="W29" s="29">
        <v>6</v>
      </c>
      <c r="X29" s="29">
        <v>10</v>
      </c>
    </row>
    <row r="30" spans="1:24" ht="15" thickBot="1" x14ac:dyDescent="0.35">
      <c r="A30" s="4">
        <v>27</v>
      </c>
      <c r="B30" s="35" t="s">
        <v>235</v>
      </c>
      <c r="C30" s="11">
        <f t="shared" si="0"/>
        <v>7.7</v>
      </c>
      <c r="D30" s="4">
        <v>9</v>
      </c>
      <c r="E30" s="28">
        <v>9.6</v>
      </c>
      <c r="F30" s="28">
        <v>8</v>
      </c>
      <c r="G30" s="57">
        <v>2.2999999999999998</v>
      </c>
      <c r="H30" s="28">
        <v>4.4000000000000004</v>
      </c>
      <c r="I30" s="29">
        <v>9</v>
      </c>
      <c r="J30" s="29">
        <v>9</v>
      </c>
      <c r="K30" s="29">
        <v>9.6</v>
      </c>
      <c r="L30" s="28">
        <v>7.3</v>
      </c>
      <c r="M30" s="40">
        <v>9</v>
      </c>
      <c r="N30" s="40">
        <v>9</v>
      </c>
      <c r="O30" s="40">
        <v>10</v>
      </c>
      <c r="P30" s="40">
        <v>6</v>
      </c>
      <c r="Q30" s="27">
        <f t="shared" si="1"/>
        <v>7.4930000000000003</v>
      </c>
      <c r="R30" s="5"/>
      <c r="S30" s="4">
        <v>0</v>
      </c>
      <c r="U30" s="29">
        <v>6.5</v>
      </c>
      <c r="V30" s="29">
        <v>7.5</v>
      </c>
      <c r="W30" s="29">
        <v>7.8</v>
      </c>
      <c r="X30" s="29">
        <v>9</v>
      </c>
    </row>
    <row r="31" spans="1:24" ht="15" thickBot="1" x14ac:dyDescent="0.35">
      <c r="A31" s="4">
        <v>28</v>
      </c>
      <c r="B31" s="35" t="s">
        <v>236</v>
      </c>
      <c r="C31" s="11">
        <f t="shared" si="0"/>
        <v>9.9749999999999996</v>
      </c>
      <c r="D31" s="4">
        <v>9</v>
      </c>
      <c r="E31" s="28">
        <v>10</v>
      </c>
      <c r="F31" s="28">
        <v>10</v>
      </c>
      <c r="G31" s="57">
        <v>10</v>
      </c>
      <c r="H31" s="28">
        <v>8.1999999999999993</v>
      </c>
      <c r="I31" s="28">
        <v>8</v>
      </c>
      <c r="J31" s="28">
        <v>8</v>
      </c>
      <c r="K31" s="29">
        <v>10</v>
      </c>
      <c r="L31" s="28">
        <v>8.9</v>
      </c>
      <c r="M31" s="40">
        <v>8</v>
      </c>
      <c r="N31" s="40">
        <v>10</v>
      </c>
      <c r="O31" s="40">
        <v>10</v>
      </c>
      <c r="P31" s="39">
        <v>7</v>
      </c>
      <c r="Q31" s="27">
        <f t="shared" si="1"/>
        <v>8.8730000000000011</v>
      </c>
      <c r="R31" s="5"/>
      <c r="S31" s="4">
        <v>0.4</v>
      </c>
      <c r="U31" s="29">
        <v>10</v>
      </c>
      <c r="V31" s="29">
        <v>9.5</v>
      </c>
      <c r="W31" s="29">
        <v>8.8000000000000007</v>
      </c>
      <c r="X31" s="29">
        <v>10</v>
      </c>
    </row>
    <row r="32" spans="1:24" ht="15" thickBot="1" x14ac:dyDescent="0.35">
      <c r="A32" s="4">
        <v>29</v>
      </c>
      <c r="B32" s="35" t="s">
        <v>237</v>
      </c>
      <c r="C32" s="11">
        <f t="shared" si="0"/>
        <v>10</v>
      </c>
      <c r="D32" s="4">
        <v>9</v>
      </c>
      <c r="E32" s="28">
        <v>9.8000000000000007</v>
      </c>
      <c r="F32" s="28">
        <v>10</v>
      </c>
      <c r="G32" s="28">
        <v>3</v>
      </c>
      <c r="H32" s="29">
        <v>7.4</v>
      </c>
      <c r="I32" s="29">
        <v>10</v>
      </c>
      <c r="J32" s="28">
        <v>10</v>
      </c>
      <c r="K32" s="29">
        <v>10</v>
      </c>
      <c r="L32" s="40">
        <v>10</v>
      </c>
      <c r="M32" s="40">
        <v>10</v>
      </c>
      <c r="N32" s="40">
        <v>10</v>
      </c>
      <c r="O32" s="40">
        <v>10</v>
      </c>
      <c r="P32" s="39">
        <v>5.5</v>
      </c>
      <c r="Q32" s="27">
        <f t="shared" si="1"/>
        <v>8.3140000000000001</v>
      </c>
      <c r="R32" s="5"/>
      <c r="S32" s="4">
        <v>1</v>
      </c>
      <c r="U32" s="29">
        <v>9.5</v>
      </c>
      <c r="V32" s="29">
        <v>7</v>
      </c>
      <c r="W32" s="29">
        <v>9.5</v>
      </c>
      <c r="X32" s="29">
        <v>10</v>
      </c>
    </row>
    <row r="33" spans="1:24" ht="15" thickBot="1" x14ac:dyDescent="0.35">
      <c r="A33" s="4">
        <v>30</v>
      </c>
      <c r="B33" s="35" t="s">
        <v>238</v>
      </c>
      <c r="C33" s="11">
        <f t="shared" si="0"/>
        <v>5.75</v>
      </c>
      <c r="D33" s="4">
        <v>8</v>
      </c>
      <c r="E33" s="28">
        <v>8</v>
      </c>
      <c r="F33" s="28">
        <v>4</v>
      </c>
      <c r="G33" s="46">
        <v>1</v>
      </c>
      <c r="H33" s="28">
        <v>8</v>
      </c>
      <c r="I33" s="28">
        <v>10</v>
      </c>
      <c r="J33" s="28">
        <v>10</v>
      </c>
      <c r="K33" s="28">
        <v>8.3000000000000007</v>
      </c>
      <c r="L33" s="28">
        <v>9</v>
      </c>
      <c r="M33" s="39">
        <v>10</v>
      </c>
      <c r="N33" s="39">
        <v>10</v>
      </c>
      <c r="O33" s="39">
        <v>8</v>
      </c>
      <c r="P33" s="39">
        <v>6.5</v>
      </c>
      <c r="Q33" s="27">
        <f t="shared" si="1"/>
        <v>7.1050000000000004</v>
      </c>
      <c r="R33" s="5"/>
      <c r="S33" s="4">
        <v>0</v>
      </c>
      <c r="U33" s="29">
        <v>7</v>
      </c>
      <c r="V33" s="28">
        <v>8</v>
      </c>
      <c r="W33" s="29">
        <v>4</v>
      </c>
      <c r="X33" s="29">
        <v>4</v>
      </c>
    </row>
    <row r="34" spans="1:24" ht="15" thickBot="1" x14ac:dyDescent="0.35">
      <c r="A34" s="4">
        <v>31</v>
      </c>
      <c r="B34" s="35" t="s">
        <v>239</v>
      </c>
      <c r="C34" s="11">
        <f t="shared" si="0"/>
        <v>7.9749999999999996</v>
      </c>
      <c r="D34" s="4">
        <v>8.9</v>
      </c>
      <c r="E34" s="28">
        <v>10</v>
      </c>
      <c r="F34" s="28">
        <v>10</v>
      </c>
      <c r="G34" s="28">
        <v>8.9</v>
      </c>
      <c r="H34" s="29">
        <v>8.4</v>
      </c>
      <c r="I34" s="29">
        <v>10</v>
      </c>
      <c r="J34" s="29">
        <v>10</v>
      </c>
      <c r="K34" s="29">
        <v>9.3000000000000007</v>
      </c>
      <c r="L34" s="40">
        <v>10</v>
      </c>
      <c r="M34" s="40">
        <v>10</v>
      </c>
      <c r="N34" s="40">
        <v>10</v>
      </c>
      <c r="O34" s="40">
        <v>10</v>
      </c>
      <c r="P34" s="39">
        <v>6.5</v>
      </c>
      <c r="Q34" s="27">
        <f t="shared" si="1"/>
        <v>8.8470000000000013</v>
      </c>
      <c r="R34" s="5"/>
      <c r="S34" s="4">
        <v>0</v>
      </c>
      <c r="U34" s="29">
        <v>8.5</v>
      </c>
      <c r="V34" s="29">
        <v>8</v>
      </c>
      <c r="W34" s="29">
        <v>6.4</v>
      </c>
      <c r="X34" s="29">
        <v>9</v>
      </c>
    </row>
    <row r="35" spans="1:24" ht="15" thickBot="1" x14ac:dyDescent="0.35">
      <c r="A35" s="4">
        <v>32</v>
      </c>
      <c r="B35" s="35" t="s">
        <v>240</v>
      </c>
      <c r="C35" s="11">
        <f t="shared" si="0"/>
        <v>6.6750000000000007</v>
      </c>
      <c r="D35" s="4">
        <v>8.9</v>
      </c>
      <c r="E35" s="28">
        <v>9</v>
      </c>
      <c r="F35" s="28">
        <v>9</v>
      </c>
      <c r="G35" s="28">
        <v>9.4</v>
      </c>
      <c r="H35" s="28">
        <v>8.4</v>
      </c>
      <c r="I35" s="28">
        <v>10</v>
      </c>
      <c r="J35" s="28">
        <v>10</v>
      </c>
      <c r="K35" s="28">
        <v>8</v>
      </c>
      <c r="L35" s="28">
        <v>4.9000000000000004</v>
      </c>
      <c r="M35" s="39">
        <v>10</v>
      </c>
      <c r="N35" s="39">
        <v>10</v>
      </c>
      <c r="O35" s="51">
        <v>7</v>
      </c>
      <c r="P35" s="39">
        <v>2</v>
      </c>
      <c r="Q35" s="27">
        <f t="shared" si="1"/>
        <v>7.253000000000001</v>
      </c>
      <c r="R35" s="5"/>
      <c r="S35" s="4">
        <v>1.4</v>
      </c>
      <c r="U35" s="29">
        <v>4</v>
      </c>
      <c r="V35" s="29">
        <v>8</v>
      </c>
      <c r="W35" s="29">
        <v>8.1</v>
      </c>
      <c r="X35" s="46">
        <v>1</v>
      </c>
    </row>
    <row r="36" spans="1:24" ht="15" thickBot="1" x14ac:dyDescent="0.35">
      <c r="A36" s="4">
        <v>33</v>
      </c>
      <c r="B36" s="35" t="s">
        <v>241</v>
      </c>
      <c r="C36" s="11">
        <f t="shared" si="0"/>
        <v>10.025</v>
      </c>
      <c r="D36" s="4">
        <v>8.8000000000000007</v>
      </c>
      <c r="E36" s="28">
        <v>9.4</v>
      </c>
      <c r="F36" s="28">
        <v>10</v>
      </c>
      <c r="G36" s="46">
        <v>10</v>
      </c>
      <c r="H36" s="28">
        <v>9.8000000000000007</v>
      </c>
      <c r="I36" s="28">
        <v>10</v>
      </c>
      <c r="J36" s="28">
        <v>10</v>
      </c>
      <c r="K36" s="29">
        <v>9</v>
      </c>
      <c r="L36" s="40">
        <v>7</v>
      </c>
      <c r="M36" s="40">
        <v>10</v>
      </c>
      <c r="N36" s="40">
        <v>10</v>
      </c>
      <c r="O36" s="40">
        <v>10</v>
      </c>
      <c r="P36" s="40">
        <v>4.5</v>
      </c>
      <c r="Q36" s="27">
        <f t="shared" si="1"/>
        <v>8.548</v>
      </c>
      <c r="S36" s="4">
        <v>1.4</v>
      </c>
      <c r="U36" s="29">
        <v>7.5</v>
      </c>
      <c r="V36" s="29">
        <v>10</v>
      </c>
      <c r="W36" s="29">
        <v>10</v>
      </c>
      <c r="X36" s="29">
        <v>7</v>
      </c>
    </row>
    <row r="37" spans="1:24" x14ac:dyDescent="0.3">
      <c r="A37" s="4">
        <v>34</v>
      </c>
      <c r="B37" s="35" t="s">
        <v>242</v>
      </c>
      <c r="C37" s="11">
        <f t="shared" si="0"/>
        <v>6.3500000000000005</v>
      </c>
      <c r="D37" s="4">
        <v>8</v>
      </c>
      <c r="E37" s="28">
        <v>9.6</v>
      </c>
      <c r="F37" s="28">
        <v>10</v>
      </c>
      <c r="G37" s="28">
        <v>5.2</v>
      </c>
      <c r="H37" s="28">
        <v>9.9</v>
      </c>
      <c r="I37" s="28">
        <v>10</v>
      </c>
      <c r="J37" s="28">
        <v>10</v>
      </c>
      <c r="K37" s="28">
        <v>9.3000000000000007</v>
      </c>
      <c r="L37" s="28">
        <v>10</v>
      </c>
      <c r="M37" s="28">
        <v>10</v>
      </c>
      <c r="N37" s="39">
        <v>10</v>
      </c>
      <c r="O37" s="39">
        <v>10</v>
      </c>
      <c r="P37" s="40">
        <v>3.5</v>
      </c>
      <c r="Q37" s="27">
        <f t="shared" si="1"/>
        <v>7.7920000000000016</v>
      </c>
      <c r="S37" s="4">
        <v>0.2</v>
      </c>
      <c r="U37" s="29">
        <v>8</v>
      </c>
      <c r="V37" s="29">
        <v>6.5</v>
      </c>
      <c r="W37" s="29">
        <v>5.0999999999999996</v>
      </c>
      <c r="X37" s="29">
        <v>5</v>
      </c>
    </row>
    <row r="38" spans="1:24" x14ac:dyDescent="0.3">
      <c r="P38" s="17"/>
      <c r="Q38" s="17"/>
    </row>
    <row r="39" spans="1:24" x14ac:dyDescent="0.3">
      <c r="A39"/>
      <c r="B39" s="4" t="s">
        <v>11</v>
      </c>
      <c r="C39" s="4" t="s">
        <v>1</v>
      </c>
      <c r="P39" s="17"/>
      <c r="Q39" s="17"/>
    </row>
    <row r="40" spans="1:24" x14ac:dyDescent="0.3">
      <c r="A40" s="20">
        <v>1</v>
      </c>
      <c r="B40" s="2" t="s">
        <v>19</v>
      </c>
      <c r="C40" s="9"/>
    </row>
    <row r="41" spans="1:24" x14ac:dyDescent="0.3">
      <c r="A41" s="20">
        <v>2</v>
      </c>
      <c r="B41" s="2" t="s">
        <v>13</v>
      </c>
      <c r="C41" s="38" t="s">
        <v>338</v>
      </c>
    </row>
    <row r="42" spans="1:24" x14ac:dyDescent="0.3">
      <c r="A42" s="20">
        <v>3</v>
      </c>
      <c r="B42" t="s">
        <v>20</v>
      </c>
      <c r="C42" s="25"/>
    </row>
    <row r="43" spans="1:24" x14ac:dyDescent="0.3">
      <c r="A43" s="20">
        <v>4</v>
      </c>
      <c r="B43" s="2" t="s">
        <v>14</v>
      </c>
      <c r="C43" s="22">
        <v>45814</v>
      </c>
    </row>
    <row r="44" spans="1:24" x14ac:dyDescent="0.3">
      <c r="A44" s="20">
        <v>5</v>
      </c>
      <c r="B44" s="2" t="s">
        <v>267</v>
      </c>
      <c r="C44" s="22">
        <v>45814</v>
      </c>
    </row>
    <row r="45" spans="1:24" x14ac:dyDescent="0.3">
      <c r="A45" s="7">
        <v>6</v>
      </c>
      <c r="B45" s="2" t="s">
        <v>272</v>
      </c>
      <c r="C45" s="22">
        <v>45748</v>
      </c>
    </row>
    <row r="46" spans="1:24" x14ac:dyDescent="0.3">
      <c r="A46" s="7">
        <v>7</v>
      </c>
      <c r="B46" s="2" t="s">
        <v>273</v>
      </c>
      <c r="C46" s="22">
        <v>45749</v>
      </c>
    </row>
    <row r="47" spans="1:24" x14ac:dyDescent="0.3">
      <c r="A47" s="7">
        <v>8</v>
      </c>
      <c r="B47" s="2" t="s">
        <v>282</v>
      </c>
      <c r="C47" s="22">
        <v>45755</v>
      </c>
    </row>
    <row r="48" spans="1:24" x14ac:dyDescent="0.3">
      <c r="A48" s="7">
        <v>9</v>
      </c>
      <c r="B48" s="2" t="s">
        <v>291</v>
      </c>
      <c r="C48" s="38" t="s">
        <v>294</v>
      </c>
    </row>
    <row r="49" spans="1:3" x14ac:dyDescent="0.3">
      <c r="A49" s="7">
        <v>10</v>
      </c>
      <c r="B49" s="2" t="s">
        <v>289</v>
      </c>
      <c r="C49" s="38" t="s">
        <v>290</v>
      </c>
    </row>
    <row r="50" spans="1:3" x14ac:dyDescent="0.3">
      <c r="A50" s="7">
        <v>11</v>
      </c>
      <c r="B50" s="2" t="s">
        <v>317</v>
      </c>
      <c r="C50" s="38" t="s">
        <v>318</v>
      </c>
    </row>
    <row r="51" spans="1:3" x14ac:dyDescent="0.3">
      <c r="A51" s="7">
        <v>12</v>
      </c>
      <c r="B51" s="2" t="s">
        <v>328</v>
      </c>
      <c r="C51" s="38" t="s">
        <v>329</v>
      </c>
    </row>
    <row r="52" spans="1:3" x14ac:dyDescent="0.3">
      <c r="A52" s="7">
        <v>13</v>
      </c>
      <c r="B52" s="2" t="s">
        <v>319</v>
      </c>
      <c r="C52" s="38" t="s">
        <v>324</v>
      </c>
    </row>
    <row r="53" spans="1:3" x14ac:dyDescent="0.3">
      <c r="A53" s="13">
        <v>14</v>
      </c>
      <c r="B53" s="2" t="s">
        <v>322</v>
      </c>
      <c r="C53" s="38" t="s">
        <v>325</v>
      </c>
    </row>
    <row r="54" spans="1:3" x14ac:dyDescent="0.3">
      <c r="A54"/>
    </row>
    <row r="55" spans="1:3" x14ac:dyDescent="0.3">
      <c r="A55" s="12"/>
      <c r="B55" s="2" t="s">
        <v>5</v>
      </c>
    </row>
    <row r="56" spans="1:3" x14ac:dyDescent="0.3">
      <c r="A56" s="6"/>
      <c r="B56" s="2" t="s">
        <v>18</v>
      </c>
    </row>
    <row r="57" spans="1:3" x14ac:dyDescent="0.3">
      <c r="A57" s="24"/>
      <c r="B57" s="2" t="s">
        <v>21</v>
      </c>
    </row>
  </sheetData>
  <sheetProtection sheet="1" objects="1" scenarios="1" selectLockedCells="1" selectUnlockedCells="1"/>
  <autoFilter ref="S1:S48" xr:uid="{4295CEB7-F435-4F6F-9281-ACCCDCBA1572}"/>
  <sortState xmlns:xlrd2="http://schemas.microsoft.com/office/spreadsheetml/2017/richdata2" ref="B4:B36">
    <sortCondition ref="B4:B36"/>
  </sortState>
  <mergeCells count="2">
    <mergeCell ref="C3:Q3"/>
    <mergeCell ref="U2:X2"/>
  </mergeCells>
  <phoneticPr fontId="6" type="noConversion"/>
  <conditionalFormatting sqref="Q4:Q37">
    <cfRule type="cellIs" dxfId="0" priority="1" operator="lessThan">
      <formula>7</formula>
    </cfRule>
  </conditionalFormatting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EE13-7A45-4533-AF08-52A33D89303D}">
  <sheetPr>
    <tabColor theme="0" tint="-0.249977111117893"/>
  </sheetPr>
  <dimension ref="A1:J45"/>
  <sheetViews>
    <sheetView tabSelected="1" zoomScale="160" zoomScaleNormal="160" workbookViewId="0">
      <pane ySplit="1350" topLeftCell="A39" activePane="bottomLeft"/>
      <selection pane="bottomLeft" activeCell="E53" sqref="E53"/>
    </sheetView>
  </sheetViews>
  <sheetFormatPr baseColWidth="10" defaultRowHeight="14.4" x14ac:dyDescent="0.3"/>
  <sheetData>
    <row r="1" spans="1:7" x14ac:dyDescent="0.3">
      <c r="B1" s="64" t="s">
        <v>16</v>
      </c>
      <c r="C1" s="64"/>
      <c r="D1" s="64"/>
      <c r="E1" s="64"/>
      <c r="F1" s="64"/>
      <c r="G1" s="64"/>
    </row>
    <row r="2" spans="1:7" x14ac:dyDescent="0.3">
      <c r="A2" s="4"/>
      <c r="B2" s="13" t="s">
        <v>6</v>
      </c>
      <c r="C2" s="9" t="s">
        <v>8</v>
      </c>
      <c r="D2" s="9" t="s">
        <v>9</v>
      </c>
      <c r="E2" s="14" t="s">
        <v>2</v>
      </c>
      <c r="F2" s="14" t="s">
        <v>3</v>
      </c>
      <c r="G2" s="15" t="s">
        <v>10</v>
      </c>
    </row>
    <row r="3" spans="1:7" x14ac:dyDescent="0.3">
      <c r="A3" s="7" t="s">
        <v>15</v>
      </c>
      <c r="B3" s="16" t="s">
        <v>245</v>
      </c>
      <c r="C3" s="16" t="s">
        <v>248</v>
      </c>
      <c r="D3" s="16" t="s">
        <v>248</v>
      </c>
      <c r="E3" s="16" t="s">
        <v>245</v>
      </c>
      <c r="F3" s="16" t="s">
        <v>245</v>
      </c>
      <c r="G3" s="16" t="s">
        <v>245</v>
      </c>
    </row>
    <row r="4" spans="1:7" x14ac:dyDescent="0.3">
      <c r="A4" s="10" t="s">
        <v>17</v>
      </c>
      <c r="B4" s="4" t="s">
        <v>246</v>
      </c>
      <c r="C4" s="4" t="s">
        <v>247</v>
      </c>
      <c r="D4" s="4" t="s">
        <v>247</v>
      </c>
      <c r="E4" s="4" t="s">
        <v>247</v>
      </c>
      <c r="F4" s="4" t="s">
        <v>247</v>
      </c>
      <c r="G4" s="4" t="s">
        <v>247</v>
      </c>
    </row>
    <row r="5" spans="1:7" ht="7.8" customHeight="1" x14ac:dyDescent="0.3">
      <c r="A5" s="23"/>
      <c r="B5" s="23"/>
      <c r="C5" s="23"/>
      <c r="D5" s="23"/>
      <c r="E5" s="23"/>
      <c r="F5" s="23"/>
      <c r="G5" s="23"/>
    </row>
    <row r="6" spans="1:7" x14ac:dyDescent="0.3">
      <c r="A6" s="7" t="s">
        <v>15</v>
      </c>
      <c r="B6" s="16" t="s">
        <v>249</v>
      </c>
      <c r="C6" s="16" t="s">
        <v>251</v>
      </c>
      <c r="D6" s="16" t="s">
        <v>251</v>
      </c>
      <c r="E6" s="16" t="s">
        <v>249</v>
      </c>
      <c r="F6" s="16" t="s">
        <v>249</v>
      </c>
      <c r="G6" s="16" t="s">
        <v>249</v>
      </c>
    </row>
    <row r="7" spans="1:7" x14ac:dyDescent="0.3">
      <c r="A7" s="10" t="s">
        <v>17</v>
      </c>
      <c r="B7" s="4" t="s">
        <v>250</v>
      </c>
      <c r="C7" s="4" t="s">
        <v>252</v>
      </c>
      <c r="D7" s="4" t="s">
        <v>252</v>
      </c>
      <c r="E7" s="4" t="s">
        <v>250</v>
      </c>
      <c r="F7" s="4" t="s">
        <v>252</v>
      </c>
      <c r="G7" s="4" t="s">
        <v>252</v>
      </c>
    </row>
    <row r="8" spans="1:7" ht="6.6" customHeight="1" x14ac:dyDescent="0.3">
      <c r="A8" s="23"/>
      <c r="B8" s="23"/>
      <c r="C8" s="23"/>
      <c r="D8" s="23"/>
      <c r="E8" s="23"/>
      <c r="F8" s="23"/>
      <c r="G8" s="23"/>
    </row>
    <row r="9" spans="1:7" x14ac:dyDescent="0.3">
      <c r="A9" s="7" t="s">
        <v>15</v>
      </c>
      <c r="B9" s="16" t="s">
        <v>256</v>
      </c>
      <c r="C9" s="16" t="s">
        <v>258</v>
      </c>
      <c r="D9" s="16" t="s">
        <v>258</v>
      </c>
      <c r="E9" s="16" t="s">
        <v>256</v>
      </c>
      <c r="F9" s="16" t="s">
        <v>256</v>
      </c>
      <c r="G9" s="16" t="s">
        <v>256</v>
      </c>
    </row>
    <row r="10" spans="1:7" ht="16.2" customHeight="1" x14ac:dyDescent="0.3">
      <c r="A10" s="10" t="s">
        <v>17</v>
      </c>
      <c r="B10" s="4" t="s">
        <v>255</v>
      </c>
      <c r="C10" s="4" t="s">
        <v>257</v>
      </c>
      <c r="D10" s="4" t="s">
        <v>257</v>
      </c>
      <c r="E10" s="4" t="s">
        <v>250</v>
      </c>
      <c r="F10" s="4" t="s">
        <v>257</v>
      </c>
      <c r="G10" s="4" t="s">
        <v>257</v>
      </c>
    </row>
    <row r="11" spans="1:7" ht="7.8" customHeight="1" x14ac:dyDescent="0.3">
      <c r="A11" s="23"/>
      <c r="B11" s="23"/>
      <c r="C11" s="23"/>
      <c r="D11" s="23"/>
      <c r="E11" s="23"/>
      <c r="F11" s="23"/>
      <c r="G11" s="23"/>
    </row>
    <row r="12" spans="1:7" x14ac:dyDescent="0.3">
      <c r="A12" s="7" t="s">
        <v>15</v>
      </c>
      <c r="B12" s="16" t="s">
        <v>259</v>
      </c>
      <c r="C12" s="16" t="s">
        <v>263</v>
      </c>
      <c r="D12" s="16" t="s">
        <v>263</v>
      </c>
      <c r="E12" s="16" t="s">
        <v>259</v>
      </c>
      <c r="F12" s="16" t="s">
        <v>259</v>
      </c>
      <c r="G12" s="16" t="s">
        <v>261</v>
      </c>
    </row>
    <row r="13" spans="1:7" x14ac:dyDescent="0.3">
      <c r="A13" s="10" t="s">
        <v>17</v>
      </c>
      <c r="B13" s="4" t="s">
        <v>260</v>
      </c>
      <c r="C13" s="4" t="s">
        <v>262</v>
      </c>
      <c r="D13" s="4" t="s">
        <v>262</v>
      </c>
      <c r="E13" s="4" t="s">
        <v>262</v>
      </c>
      <c r="F13" s="4" t="s">
        <v>262</v>
      </c>
      <c r="G13" s="4" t="s">
        <v>262</v>
      </c>
    </row>
    <row r="14" spans="1:7" ht="7.8" customHeight="1" x14ac:dyDescent="0.3">
      <c r="A14" s="23"/>
      <c r="B14" s="23"/>
      <c r="C14" s="23"/>
      <c r="D14" s="23"/>
      <c r="E14" s="23"/>
      <c r="F14" s="23"/>
      <c r="G14" s="23"/>
    </row>
    <row r="15" spans="1:7" x14ac:dyDescent="0.3">
      <c r="A15" s="7" t="s">
        <v>15</v>
      </c>
      <c r="B15" s="16" t="s">
        <v>264</v>
      </c>
      <c r="C15" s="16" t="s">
        <v>266</v>
      </c>
      <c r="D15" s="16" t="s">
        <v>266</v>
      </c>
      <c r="E15" s="16" t="s">
        <v>264</v>
      </c>
      <c r="F15" s="16" t="s">
        <v>264</v>
      </c>
      <c r="G15" s="16" t="s">
        <v>264</v>
      </c>
    </row>
    <row r="16" spans="1:7" ht="15" thickBot="1" x14ac:dyDescent="0.35">
      <c r="A16" s="44" t="s">
        <v>17</v>
      </c>
      <c r="B16" s="45" t="s">
        <v>265</v>
      </c>
      <c r="C16" s="45" t="s">
        <v>265</v>
      </c>
      <c r="D16" s="45" t="s">
        <v>265</v>
      </c>
      <c r="E16" s="45" t="s">
        <v>265</v>
      </c>
      <c r="F16" s="45" t="s">
        <v>265</v>
      </c>
      <c r="G16" s="45" t="s">
        <v>265</v>
      </c>
    </row>
    <row r="17" spans="1:10" ht="15" thickBot="1" x14ac:dyDescent="0.35">
      <c r="A17" s="65" t="s">
        <v>268</v>
      </c>
      <c r="B17" s="66"/>
      <c r="C17" s="66"/>
      <c r="D17" s="66"/>
      <c r="E17" s="66"/>
      <c r="F17" s="66"/>
      <c r="G17" s="67"/>
    </row>
    <row r="18" spans="1:10" x14ac:dyDescent="0.3">
      <c r="A18" s="4"/>
      <c r="B18" s="13" t="s">
        <v>6</v>
      </c>
      <c r="C18" s="9" t="s">
        <v>8</v>
      </c>
      <c r="D18" s="9" t="s">
        <v>9</v>
      </c>
      <c r="E18" s="14" t="s">
        <v>2</v>
      </c>
      <c r="F18" s="14" t="s">
        <v>3</v>
      </c>
      <c r="G18" s="15" t="s">
        <v>10</v>
      </c>
    </row>
    <row r="19" spans="1:10" x14ac:dyDescent="0.3">
      <c r="A19" s="7" t="s">
        <v>15</v>
      </c>
      <c r="B19" s="16" t="s">
        <v>274</v>
      </c>
      <c r="C19" s="16" t="s">
        <v>277</v>
      </c>
      <c r="D19" s="16" t="s">
        <v>277</v>
      </c>
      <c r="E19" s="16" t="s">
        <v>274</v>
      </c>
      <c r="F19" s="16" t="s">
        <v>274</v>
      </c>
      <c r="G19" s="16" t="s">
        <v>274</v>
      </c>
    </row>
    <row r="20" spans="1:10" x14ac:dyDescent="0.3">
      <c r="A20" s="10" t="s">
        <v>17</v>
      </c>
      <c r="B20" s="4" t="s">
        <v>275</v>
      </c>
      <c r="C20" s="4" t="s">
        <v>276</v>
      </c>
      <c r="D20" s="4" t="s">
        <v>276</v>
      </c>
      <c r="E20" s="4" t="s">
        <v>276</v>
      </c>
      <c r="F20" s="4" t="s">
        <v>276</v>
      </c>
      <c r="G20" s="4" t="s">
        <v>276</v>
      </c>
    </row>
    <row r="21" spans="1:10" ht="8.4" customHeight="1" x14ac:dyDescent="0.3">
      <c r="A21" s="23"/>
      <c r="B21" s="23"/>
      <c r="C21" s="23"/>
      <c r="D21" s="23"/>
      <c r="E21" s="23"/>
      <c r="F21" s="23"/>
      <c r="G21" s="23"/>
    </row>
    <row r="22" spans="1:10" x14ac:dyDescent="0.3">
      <c r="A22" s="7" t="s">
        <v>15</v>
      </c>
      <c r="B22" s="16" t="s">
        <v>283</v>
      </c>
      <c r="C22" s="16" t="s">
        <v>285</v>
      </c>
      <c r="D22" s="16" t="s">
        <v>285</v>
      </c>
      <c r="E22" s="16" t="s">
        <v>283</v>
      </c>
      <c r="F22" s="16" t="s">
        <v>283</v>
      </c>
      <c r="G22" s="16" t="s">
        <v>283</v>
      </c>
    </row>
    <row r="23" spans="1:10" s="50" customFormat="1" ht="22.2" customHeight="1" x14ac:dyDescent="0.3">
      <c r="A23" s="49" t="s">
        <v>17</v>
      </c>
      <c r="B23" s="48" t="s">
        <v>284</v>
      </c>
      <c r="C23" s="43" t="s">
        <v>286</v>
      </c>
      <c r="D23" s="43" t="s">
        <v>286</v>
      </c>
      <c r="E23" s="48" t="s">
        <v>284</v>
      </c>
      <c r="F23" s="48" t="s">
        <v>284</v>
      </c>
      <c r="G23" s="48" t="s">
        <v>284</v>
      </c>
      <c r="J23" s="19"/>
    </row>
    <row r="24" spans="1:10" ht="9" customHeight="1" x14ac:dyDescent="0.3">
      <c r="A24" s="23"/>
      <c r="B24" s="23"/>
      <c r="C24" s="23"/>
      <c r="D24" s="23"/>
      <c r="E24" s="23"/>
      <c r="F24" s="23"/>
      <c r="G24" s="23"/>
    </row>
    <row r="25" spans="1:10" x14ac:dyDescent="0.3">
      <c r="A25" s="7" t="s">
        <v>15</v>
      </c>
      <c r="B25" s="16" t="s">
        <v>298</v>
      </c>
      <c r="C25" s="16" t="s">
        <v>299</v>
      </c>
      <c r="D25" s="16" t="s">
        <v>299</v>
      </c>
      <c r="E25" s="16" t="s">
        <v>298</v>
      </c>
      <c r="F25" s="16" t="s">
        <v>298</v>
      </c>
      <c r="G25" s="16" t="s">
        <v>298</v>
      </c>
    </row>
    <row r="26" spans="1:10" x14ac:dyDescent="0.3">
      <c r="A26" s="49" t="s">
        <v>17</v>
      </c>
      <c r="B26" s="48" t="s">
        <v>297</v>
      </c>
      <c r="C26" s="48" t="s">
        <v>297</v>
      </c>
      <c r="D26" s="48" t="s">
        <v>297</v>
      </c>
      <c r="E26" s="48" t="s">
        <v>297</v>
      </c>
      <c r="F26" s="48" t="s">
        <v>297</v>
      </c>
      <c r="G26" s="48" t="s">
        <v>297</v>
      </c>
    </row>
    <row r="27" spans="1:10" ht="10.199999999999999" customHeight="1" x14ac:dyDescent="0.3">
      <c r="A27" s="23"/>
      <c r="B27" s="23"/>
      <c r="C27" s="23"/>
      <c r="D27" s="23"/>
      <c r="E27" s="23"/>
      <c r="F27" s="23"/>
      <c r="G27" s="23"/>
    </row>
    <row r="28" spans="1:10" x14ac:dyDescent="0.3">
      <c r="A28" s="7" t="s">
        <v>15</v>
      </c>
      <c r="B28" s="16" t="s">
        <v>308</v>
      </c>
      <c r="C28" s="16" t="s">
        <v>310</v>
      </c>
      <c r="D28" s="16" t="s">
        <v>310</v>
      </c>
      <c r="E28" s="16" t="s">
        <v>308</v>
      </c>
      <c r="F28" s="16" t="s">
        <v>308</v>
      </c>
      <c r="G28" s="16" t="s">
        <v>308</v>
      </c>
    </row>
    <row r="29" spans="1:10" x14ac:dyDescent="0.3">
      <c r="A29" s="49" t="s">
        <v>17</v>
      </c>
      <c r="B29" s="52" t="s">
        <v>309</v>
      </c>
      <c r="C29" s="52" t="s">
        <v>311</v>
      </c>
      <c r="D29" s="52" t="s">
        <v>311</v>
      </c>
      <c r="E29" s="52" t="s">
        <v>286</v>
      </c>
      <c r="F29" s="52" t="s">
        <v>297</v>
      </c>
      <c r="G29" s="52" t="s">
        <v>286</v>
      </c>
    </row>
    <row r="30" spans="1:10" ht="9.6" customHeight="1" x14ac:dyDescent="0.3">
      <c r="A30" s="23"/>
      <c r="B30" s="23"/>
      <c r="C30" s="23"/>
      <c r="D30" s="23"/>
      <c r="E30" s="23"/>
      <c r="F30" s="23"/>
      <c r="G30" s="23"/>
    </row>
    <row r="31" spans="1:10" x14ac:dyDescent="0.3">
      <c r="A31" s="7" t="s">
        <v>15</v>
      </c>
      <c r="B31" s="16" t="s">
        <v>313</v>
      </c>
      <c r="C31" s="16" t="s">
        <v>316</v>
      </c>
      <c r="D31" s="16" t="s">
        <v>316</v>
      </c>
      <c r="E31" s="16" t="s">
        <v>313</v>
      </c>
      <c r="F31" s="16" t="s">
        <v>313</v>
      </c>
      <c r="G31" s="16" t="s">
        <v>313</v>
      </c>
    </row>
    <row r="32" spans="1:10" x14ac:dyDescent="0.3">
      <c r="A32" s="49" t="s">
        <v>17</v>
      </c>
      <c r="B32" s="52" t="s">
        <v>314</v>
      </c>
      <c r="C32" s="52" t="s">
        <v>315</v>
      </c>
      <c r="D32" s="52" t="s">
        <v>315</v>
      </c>
      <c r="E32" s="52" t="s">
        <v>315</v>
      </c>
      <c r="F32" s="52" t="s">
        <v>315</v>
      </c>
      <c r="G32" s="52" t="s">
        <v>315</v>
      </c>
    </row>
    <row r="33" spans="1:7" ht="10.199999999999999" customHeight="1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7" t="s">
        <v>15</v>
      </c>
      <c r="B34" s="16" t="s">
        <v>330</v>
      </c>
      <c r="C34" s="16" t="s">
        <v>332</v>
      </c>
      <c r="D34" s="16" t="s">
        <v>332</v>
      </c>
      <c r="E34" s="16" t="s">
        <v>330</v>
      </c>
      <c r="F34" s="16" t="s">
        <v>330</v>
      </c>
      <c r="G34" s="16" t="s">
        <v>330</v>
      </c>
    </row>
    <row r="35" spans="1:7" x14ac:dyDescent="0.3">
      <c r="A35" s="49" t="s">
        <v>17</v>
      </c>
      <c r="B35" s="52" t="s">
        <v>331</v>
      </c>
      <c r="C35" s="52" t="s">
        <v>333</v>
      </c>
      <c r="D35" s="52" t="s">
        <v>333</v>
      </c>
      <c r="E35" s="52" t="s">
        <v>331</v>
      </c>
      <c r="F35" s="52" t="s">
        <v>331</v>
      </c>
      <c r="G35" s="52" t="s">
        <v>331</v>
      </c>
    </row>
    <row r="36" spans="1:7" ht="10.8" customHeight="1" x14ac:dyDescent="0.3">
      <c r="A36" s="23"/>
      <c r="B36" s="23"/>
      <c r="C36" s="23"/>
      <c r="D36" s="23"/>
      <c r="E36" s="23"/>
      <c r="F36" s="23"/>
      <c r="G36" s="23"/>
    </row>
    <row r="37" spans="1:7" x14ac:dyDescent="0.3">
      <c r="A37" s="7" t="s">
        <v>15</v>
      </c>
      <c r="B37" s="16" t="s">
        <v>334</v>
      </c>
      <c r="C37" s="16" t="s">
        <v>336</v>
      </c>
      <c r="D37" s="16" t="s">
        <v>336</v>
      </c>
      <c r="E37" s="16" t="s">
        <v>334</v>
      </c>
      <c r="F37" s="16" t="s">
        <v>334</v>
      </c>
      <c r="G37" s="16" t="s">
        <v>334</v>
      </c>
    </row>
    <row r="38" spans="1:7" x14ac:dyDescent="0.3">
      <c r="A38" s="49" t="s">
        <v>17</v>
      </c>
      <c r="B38" s="52" t="s">
        <v>335</v>
      </c>
      <c r="C38" s="52" t="s">
        <v>337</v>
      </c>
      <c r="D38" s="52" t="s">
        <v>337</v>
      </c>
      <c r="E38" s="52" t="s">
        <v>333</v>
      </c>
      <c r="F38" s="52" t="s">
        <v>333</v>
      </c>
      <c r="G38" s="52" t="s">
        <v>333</v>
      </c>
    </row>
    <row r="39" spans="1:7" ht="8.4" customHeight="1" x14ac:dyDescent="0.3">
      <c r="A39" s="23"/>
      <c r="B39" s="23"/>
      <c r="C39" s="23"/>
      <c r="D39" s="23"/>
      <c r="E39" s="23"/>
      <c r="F39" s="23"/>
      <c r="G39" s="23"/>
    </row>
    <row r="40" spans="1:7" x14ac:dyDescent="0.3">
      <c r="A40" s="7" t="s">
        <v>15</v>
      </c>
      <c r="B40" s="16" t="s">
        <v>340</v>
      </c>
      <c r="C40" s="16" t="s">
        <v>343</v>
      </c>
      <c r="D40" s="16" t="s">
        <v>343</v>
      </c>
      <c r="E40" s="16" t="s">
        <v>340</v>
      </c>
      <c r="F40" s="16" t="s">
        <v>340</v>
      </c>
      <c r="G40" s="16" t="s">
        <v>340</v>
      </c>
    </row>
    <row r="41" spans="1:7" x14ac:dyDescent="0.3">
      <c r="A41" s="49" t="s">
        <v>17</v>
      </c>
      <c r="B41" s="52" t="s">
        <v>339</v>
      </c>
      <c r="C41" s="52" t="s">
        <v>342</v>
      </c>
      <c r="D41" s="52" t="s">
        <v>342</v>
      </c>
      <c r="E41" s="52" t="s">
        <v>341</v>
      </c>
      <c r="F41" s="52" t="s">
        <v>286</v>
      </c>
      <c r="G41" s="52" t="s">
        <v>341</v>
      </c>
    </row>
    <row r="42" spans="1:7" ht="9.6" customHeight="1" x14ac:dyDescent="0.3">
      <c r="A42" s="23"/>
      <c r="B42" s="23"/>
      <c r="C42" s="23"/>
      <c r="D42" s="23"/>
      <c r="E42" s="23"/>
      <c r="F42" s="23"/>
      <c r="G42" s="23"/>
    </row>
    <row r="43" spans="1:7" x14ac:dyDescent="0.3">
      <c r="A43" s="7" t="s">
        <v>15</v>
      </c>
      <c r="B43" s="16" t="s">
        <v>344</v>
      </c>
      <c r="C43" s="16" t="s">
        <v>346</v>
      </c>
      <c r="D43" s="16" t="s">
        <v>346</v>
      </c>
      <c r="E43" s="16" t="s">
        <v>344</v>
      </c>
      <c r="F43" s="16" t="s">
        <v>344</v>
      </c>
      <c r="G43" s="16" t="s">
        <v>344</v>
      </c>
    </row>
    <row r="44" spans="1:7" ht="18" customHeight="1" x14ac:dyDescent="0.3">
      <c r="A44" s="49" t="s">
        <v>17</v>
      </c>
      <c r="B44" s="52" t="s">
        <v>345</v>
      </c>
      <c r="C44" s="52" t="s">
        <v>345</v>
      </c>
      <c r="D44" s="52" t="s">
        <v>345</v>
      </c>
      <c r="E44" s="52" t="s">
        <v>345</v>
      </c>
      <c r="F44" s="52" t="s">
        <v>345</v>
      </c>
      <c r="G44" s="52" t="s">
        <v>345</v>
      </c>
    </row>
    <row r="45" spans="1:7" ht="12.6" customHeight="1" x14ac:dyDescent="0.3">
      <c r="A45" s="23"/>
      <c r="B45" s="23"/>
      <c r="C45" s="23"/>
      <c r="D45" s="23"/>
      <c r="E45" s="23"/>
      <c r="F45" s="23"/>
      <c r="G45" s="23"/>
    </row>
  </sheetData>
  <sheetProtection sheet="1" objects="1" scenarios="1" selectLockedCells="1" selectUnlockedCells="1"/>
  <mergeCells count="2">
    <mergeCell ref="B1:G1"/>
    <mergeCell ref="A17:G17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6B</vt:lpstr>
      <vt:lpstr>7A</vt:lpstr>
      <vt:lpstr>7B</vt:lpstr>
      <vt:lpstr>8A</vt:lpstr>
      <vt:lpstr>8B</vt:lpstr>
      <vt:lpstr>9A</vt:lpstr>
      <vt:lpstr>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villaveces</dc:creator>
  <cp:lastModifiedBy>YERSON MUÑOZ VILLAVECES</cp:lastModifiedBy>
  <cp:lastPrinted>2024-09-01T21:24:51Z</cp:lastPrinted>
  <dcterms:created xsi:type="dcterms:W3CDTF">2017-02-04T18:12:45Z</dcterms:created>
  <dcterms:modified xsi:type="dcterms:W3CDTF">2025-06-09T21:36:48Z</dcterms:modified>
</cp:coreProperties>
</file>